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kansas-my.sharepoint.com/personal/chandler_olmstead_sos_ks_gov/Documents/Inactive VR Excels/2026/"/>
    </mc:Choice>
  </mc:AlternateContent>
  <xr:revisionPtr revIDLastSave="16" documentId="8_{FFB99B1C-CD7C-4DFD-981B-784839E6DCEA}" xr6:coauthVersionLast="47" xr6:coauthVersionMax="47" xr10:uidLastSave="{9DDF2F56-12B6-4DE0-938C-A17C57CD0697}"/>
  <bookViews>
    <workbookView xWindow="-120" yWindow="-120" windowWidth="38640" windowHeight="21120" xr2:uid="{681DFDFE-A390-4832-8CF6-CFAA07BDB84F}"/>
  </bookViews>
  <sheets>
    <sheet name="Inactive VR by County" sheetId="2" r:id="rId1"/>
  </sheets>
  <definedNames>
    <definedName name="ExternalData_1" localSheetId="0" hidden="1">'Inactive VR by County'!$A$1:$C$107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E2" i="2" s="1"/>
  <c r="D3" i="2"/>
  <c r="E3" i="2" s="1"/>
  <c r="D4" i="2"/>
  <c r="E4" i="2" s="1"/>
  <c r="D5" i="2"/>
  <c r="E5" i="2" s="1"/>
  <c r="D6" i="2"/>
  <c r="E6" i="2" s="1"/>
  <c r="D7" i="2"/>
  <c r="E7" i="2" s="1"/>
  <c r="D8" i="2"/>
  <c r="E8" i="2" s="1"/>
  <c r="D9" i="2"/>
  <c r="E9" i="2" s="1"/>
  <c r="D10" i="2"/>
  <c r="E10" i="2" s="1"/>
  <c r="D11" i="2"/>
  <c r="E11" i="2" s="1"/>
  <c r="D12" i="2"/>
  <c r="E12" i="2" s="1"/>
  <c r="D13" i="2"/>
  <c r="E13" i="2" s="1"/>
  <c r="D14" i="2"/>
  <c r="E14" i="2" s="1"/>
  <c r="D15" i="2"/>
  <c r="E15" i="2" s="1"/>
  <c r="D16" i="2"/>
  <c r="E16" i="2" s="1"/>
  <c r="D17" i="2"/>
  <c r="E17" i="2" s="1"/>
  <c r="D18" i="2"/>
  <c r="E18" i="2" s="1"/>
  <c r="D19" i="2"/>
  <c r="E19" i="2" s="1"/>
  <c r="D20" i="2"/>
  <c r="E20" i="2" s="1"/>
  <c r="D21" i="2"/>
  <c r="E21" i="2" s="1"/>
  <c r="D22" i="2"/>
  <c r="E22" i="2" s="1"/>
  <c r="D23" i="2"/>
  <c r="E23" i="2" s="1"/>
  <c r="D24" i="2"/>
  <c r="E24" i="2" s="1"/>
  <c r="D25" i="2"/>
  <c r="E25" i="2" s="1"/>
  <c r="D26" i="2"/>
  <c r="E26" i="2" s="1"/>
  <c r="D27" i="2"/>
  <c r="E27" i="2" s="1"/>
  <c r="D28" i="2"/>
  <c r="E28" i="2" s="1"/>
  <c r="D29" i="2"/>
  <c r="E29" i="2" s="1"/>
  <c r="D30" i="2"/>
  <c r="E30" i="2" s="1"/>
  <c r="D31" i="2"/>
  <c r="E31" i="2" s="1"/>
  <c r="D32" i="2"/>
  <c r="E32" i="2" s="1"/>
  <c r="D33" i="2"/>
  <c r="E33" i="2" s="1"/>
  <c r="D34" i="2"/>
  <c r="E34" i="2" s="1"/>
  <c r="D35" i="2"/>
  <c r="E35" i="2" s="1"/>
  <c r="D36" i="2"/>
  <c r="E36" i="2" s="1"/>
  <c r="D37" i="2"/>
  <c r="E37" i="2" s="1"/>
  <c r="D38" i="2"/>
  <c r="E38" i="2" s="1"/>
  <c r="D39" i="2"/>
  <c r="E39" i="2" s="1"/>
  <c r="D40" i="2"/>
  <c r="E40" i="2" s="1"/>
  <c r="D41" i="2"/>
  <c r="E41" i="2" s="1"/>
  <c r="D42" i="2"/>
  <c r="E42" i="2" s="1"/>
  <c r="D43" i="2"/>
  <c r="E43" i="2" s="1"/>
  <c r="D44" i="2"/>
  <c r="E44" i="2" s="1"/>
  <c r="D45" i="2"/>
  <c r="E45" i="2" s="1"/>
  <c r="D46" i="2"/>
  <c r="E46" i="2" s="1"/>
  <c r="D47" i="2"/>
  <c r="E47" i="2" s="1"/>
  <c r="D48" i="2"/>
  <c r="E48" i="2" s="1"/>
  <c r="D49" i="2"/>
  <c r="E49" i="2" s="1"/>
  <c r="D50" i="2"/>
  <c r="E50" i="2" s="1"/>
  <c r="D51" i="2"/>
  <c r="E51" i="2" s="1"/>
  <c r="D52" i="2"/>
  <c r="E52" i="2" s="1"/>
  <c r="D53" i="2"/>
  <c r="E53" i="2" s="1"/>
  <c r="D54" i="2"/>
  <c r="E54" i="2" s="1"/>
  <c r="D55" i="2"/>
  <c r="E55" i="2" s="1"/>
  <c r="D56" i="2"/>
  <c r="E56" i="2" s="1"/>
  <c r="D57" i="2"/>
  <c r="E57" i="2" s="1"/>
  <c r="D58" i="2"/>
  <c r="E58" i="2" s="1"/>
  <c r="D59" i="2"/>
  <c r="E59" i="2" s="1"/>
  <c r="D60" i="2"/>
  <c r="E60" i="2" s="1"/>
  <c r="D61" i="2"/>
  <c r="E61" i="2" s="1"/>
  <c r="D62" i="2"/>
  <c r="E62" i="2" s="1"/>
  <c r="D63" i="2"/>
  <c r="E63" i="2" s="1"/>
  <c r="D64" i="2"/>
  <c r="E64" i="2" s="1"/>
  <c r="D65" i="2"/>
  <c r="E65" i="2" s="1"/>
  <c r="D66" i="2"/>
  <c r="E66" i="2" s="1"/>
  <c r="D67" i="2"/>
  <c r="E67" i="2" s="1"/>
  <c r="D68" i="2"/>
  <c r="E68" i="2" s="1"/>
  <c r="D69" i="2"/>
  <c r="E69" i="2" s="1"/>
  <c r="D70" i="2"/>
  <c r="E70" i="2" s="1"/>
  <c r="D71" i="2"/>
  <c r="E71" i="2" s="1"/>
  <c r="D72" i="2"/>
  <c r="E72" i="2" s="1"/>
  <c r="D73" i="2"/>
  <c r="E73" i="2" s="1"/>
  <c r="D74" i="2"/>
  <c r="E74" i="2" s="1"/>
  <c r="D75" i="2"/>
  <c r="E75" i="2" s="1"/>
  <c r="D76" i="2"/>
  <c r="E76" i="2" s="1"/>
  <c r="D77" i="2"/>
  <c r="E77" i="2" s="1"/>
  <c r="D78" i="2"/>
  <c r="E78" i="2" s="1"/>
  <c r="D79" i="2"/>
  <c r="E79" i="2" s="1"/>
  <c r="D80" i="2"/>
  <c r="E80" i="2" s="1"/>
  <c r="D81" i="2"/>
  <c r="E81" i="2" s="1"/>
  <c r="D82" i="2"/>
  <c r="E82" i="2" s="1"/>
  <c r="D83" i="2"/>
  <c r="E83" i="2" s="1"/>
  <c r="D84" i="2"/>
  <c r="E84" i="2" s="1"/>
  <c r="D85" i="2"/>
  <c r="E85" i="2" s="1"/>
  <c r="D86" i="2"/>
  <c r="E86" i="2" s="1"/>
  <c r="D87" i="2"/>
  <c r="E87" i="2" s="1"/>
  <c r="D88" i="2"/>
  <c r="E88" i="2" s="1"/>
  <c r="D89" i="2"/>
  <c r="E89" i="2" s="1"/>
  <c r="D90" i="2"/>
  <c r="E90" i="2" s="1"/>
  <c r="D91" i="2"/>
  <c r="E91" i="2" s="1"/>
  <c r="D92" i="2"/>
  <c r="E92" i="2" s="1"/>
  <c r="D93" i="2"/>
  <c r="E93" i="2" s="1"/>
  <c r="D94" i="2"/>
  <c r="E94" i="2" s="1"/>
  <c r="D95" i="2"/>
  <c r="E95" i="2" s="1"/>
  <c r="D96" i="2"/>
  <c r="E96" i="2" s="1"/>
  <c r="D97" i="2"/>
  <c r="E97" i="2" s="1"/>
  <c r="D98" i="2"/>
  <c r="E98" i="2" s="1"/>
  <c r="D99" i="2"/>
  <c r="E99" i="2" s="1"/>
  <c r="D100" i="2"/>
  <c r="E100" i="2" s="1"/>
  <c r="D101" i="2"/>
  <c r="E101" i="2" s="1"/>
  <c r="D102" i="2"/>
  <c r="E102" i="2" s="1"/>
  <c r="D103" i="2"/>
  <c r="E103" i="2" s="1"/>
  <c r="D104" i="2"/>
  <c r="E104" i="2" s="1"/>
  <c r="D105" i="2"/>
  <c r="E105" i="2" s="1"/>
  <c r="D106" i="2"/>
  <c r="E106" i="2" s="1"/>
  <c r="D107" i="2"/>
  <c r="E107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64E8A31-6FF3-4599-8DFD-ECECA2E7DB4A}" keepAlive="1" name="Query - Table001 (Page 1)" description="Connection to the 'Table001 (Page 1)' query in the workbook." type="5" refreshedVersion="8" background="1" saveData="1">
    <dbPr connection="Provider=Microsoft.Mashup.OleDb.1;Data Source=$Workbook$;Location=&quot;Table001 (Page 1)&quot;;Extended Properties=&quot;&quot;" command="SELECT * FROM [Table001 (Page 1)]"/>
  </connection>
  <connection id="2" xr16:uid="{8892545C-1C5F-4846-B8FF-32DC193A1881}" keepAlive="1" name="Query - Table002 (Page 2)" description="Connection to the 'Table002 (Page 2)' query in the workbook." type="5" refreshedVersion="0" background="1">
    <dbPr connection="Provider=Microsoft.Mashup.OleDb.1;Data Source=$Workbook$;Location=&quot;Table002 (Page 2)&quot;;Extended Properties=&quot;&quot;" command="SELECT * FROM [Table002 (Page 2)]"/>
  </connection>
  <connection id="3" xr16:uid="{6C175512-5C8F-4E57-95BF-50E37502F8C2}" keepAlive="1" name="Query - Table003 (Page 3)" description="Connection to the 'Table003 (Page 3)' query in the workbook." type="5" refreshedVersion="0" background="1">
    <dbPr connection="Provider=Microsoft.Mashup.OleDb.1;Data Source=$Workbook$;Location=&quot;Table003 (Page 3)&quot;;Extended Properties=&quot;&quot;" command="SELECT * FROM [Table003 (Page 3)]"/>
  </connection>
  <connection id="4" xr16:uid="{6EE13423-37BE-4C11-B424-A53B4AECF887}" keepAlive="1" name="Query - Table004 (Page 4)" description="Connection to the 'Table004 (Page 4)' query in the workbook." type="5" refreshedVersion="0" background="1">
    <dbPr connection="Provider=Microsoft.Mashup.OleDb.1;Data Source=$Workbook$;Location=&quot;Table004 (Page 4)&quot;;Extended Properties=&quot;&quot;" command="SELECT * FROM [Table004 (Page 4)]"/>
  </connection>
</connections>
</file>

<file path=xl/sharedStrings.xml><?xml version="1.0" encoding="utf-8"?>
<sst xmlns="http://schemas.openxmlformats.org/spreadsheetml/2006/main" count="111" uniqueCount="111">
  <si>
    <t>County</t>
  </si>
  <si>
    <t>Active</t>
  </si>
  <si>
    <t>Inactive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</si>
  <si>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</si>
  <si>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</si>
  <si>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</si>
  <si>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</si>
  <si>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</si>
  <si>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</si>
  <si>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</si>
  <si>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</si>
  <si>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</si>
  <si>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</si>
  <si>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</si>
  <si>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</si>
  <si>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</si>
  <si>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</si>
  <si>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</si>
  <si>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</si>
  <si>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</si>
  <si>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</si>
  <si>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</si>
  <si>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</si>
  <si>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</si>
  <si>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</si>
  <si>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</si>
  <si>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</si>
  <si>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</si>
  <si>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</si>
  <si>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</si>
  <si>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</si>
  <si>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</si>
  <si>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</si>
  <si>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</si>
  <si>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</si>
  <si>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</si>
  <si>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</si>
  <si>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</si>
  <si>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</si>
  <si>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</si>
  <si>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</si>
  <si>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</si>
  <si>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</si>
  <si>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</si>
  <si>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</si>
  <si>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</si>
  <si>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</si>
  <si>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</si>
  <si>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</si>
  <si>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</si>
  <si>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</si>
  <si>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</si>
  <si>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</si>
  <si>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</si>
  <si>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</si>
  <si>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</si>
  <si>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</si>
  <si>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</si>
  <si>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</si>
  <si>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</si>
  <si>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</si>
  <si>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</si>
  <si>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</si>
  <si>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</si>
  <si>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</si>
  <si>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</si>
  <si>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</si>
  <si>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</si>
  <si>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</si>
  <si>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</si>
  <si>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</si>
  <si>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</si>
  <si>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</si>
  <si>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</si>
  <si>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</si>
  <si>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</si>
  <si>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</si>
  <si>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</si>
  <si>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</si>
  <si>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</si>
  <si>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</si>
  <si>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</si>
  <si>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</si>
  <si>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</si>
  <si>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</si>
  <si>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</si>
  <si>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</si>
  <si>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</si>
  <si>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</si>
  <si>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</si>
  <si>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</si>
  <si>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</si>
  <si>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</si>
  <si>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</si>
  <si>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</si>
  <si>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</si>
  <si>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</si>
  <si>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</si>
  <si>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</si>
  <si>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</si>
  <si>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</si>
  <si>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</si>
  <si>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</si>
  <si>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</si>
  <si>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</si>
  <si>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</si>
  <si>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</si>
  <si>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</si>
  <si>
    <t>Grand Total</t>
  </si>
  <si>
    <t>Percentage of Inactive Voters</t>
  </si>
  <si>
    <t>Total Registered Voters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</si>
</sst>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10" fontId="0" fillId="0" borderId="0" xfId="1" applyNumberFormat="1" applyFont="1"/>
  </cellXfs>
  <cellStyles count="2">
    <cellStyle name="Comma" xfId="1" builtinId="3"/>
    <cellStyle name="Normal" xfId="0" builtinId="0"/>
  </cellStyles>
  <dxfs count="5"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56FAB20-2845-4BF7-8F52-7EC2C3B3F0AB}" autoFormatId="16" applyNumberFormats="0" applyBorderFormats="0" applyFontFormats="0" applyPatternFormats="0" applyAlignmentFormats="0" applyWidthHeightFormats="0">
  <queryTableRefresh nextId="6" unboundColumnsRight="2">
    <queryTableFields count="5">
      <queryTableField id="1" name="County" tableColumnId="1"/>
      <queryTableField id="2" name="Active" tableColumnId="2"/>
      <queryTableField id="3" name="Inactive" tableColumnId="3"/>
      <queryTableField id="5" dataBound="0" tableColumnId="5"/>
      <queryTableField id="4" dataBound="0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A24020-A582-4143-ABDA-EF27677C1B19}" name="Table001__Page_1" displayName="Table001__Page_1" ref="A1:E107" tableType="queryTable" totalsRowShown="0">
  <autoFilter ref="A1:E107" xr:uid="{ADA24020-A582-4143-ABDA-EF27677C1B19}"/>
  <tableColumns count="5">
    <tableColumn id="1" xr3:uid="{C44BF2FE-C3AD-423D-A394-E7E47D552B79}" uniqueName="1" name="County" queryTableFieldId="1" dataDxfId="4"/>
    <tableColumn id="2" xr3:uid="{1B64107A-1F4F-45FD-88A7-8C86501F25F7}" uniqueName="2" name="Active" queryTableFieldId="2" dataDxfId="3" dataCellStyle="Comma"/>
    <tableColumn id="3" xr3:uid="{E041E4D1-6F27-46AD-8599-6CDC975EBF0B}" uniqueName="3" name="Inactive" queryTableFieldId="3" dataDxfId="2" dataCellStyle="Comma"/>
    <tableColumn id="5" xr3:uid="{682D8038-5EBB-450F-BE36-4E06A69E53D7}" uniqueName="5" name="Total Registered Voters" queryTableFieldId="5" dataDxfId="1" dataCellStyle="Comma">
      <calculatedColumnFormula>SUM(Table001__Page_1[[#This Row],[Active]:[Inactive]])</calculatedColumnFormula>
    </tableColumn>
    <tableColumn id="4" xr3:uid="{3155970C-0DE7-4C20-BD20-B4F612F636B3}" uniqueName="4" name="Percentage of Inactive Voters" queryTableFieldId="4" dataDxfId="0" dataCellStyle="Comma">
      <calculatedColumnFormula>Table001__Page_1[[#This Row],[Inactive]]/Table001__Page_1[[#This Row],[Total Registered Voters]]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E80A3-C735-42C8-A136-231C6D3D26E2}">
  <dimension ref="A1:E107"/>
  <sheetViews>
    <sheetView tabSelected="1" topLeftCell="A64" workbookViewId="0">
      <selection activeCell="J83" sqref="J83"/>
    </sheetView>
  </sheetViews>
  <sheetFormatPr defaultRowHeight="15" x14ac:dyDescent="0.25"/>
  <cols>
    <col min="1" max="2" width="13.28515625" bestFit="1" customWidth="1"/>
    <col min="3" max="3" width="11.5703125" bestFit="1" customWidth="1"/>
    <col min="4" max="4" width="24.71093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110</v>
      </c>
      <c r="E1" t="s">
        <v>109</v>
      </c>
    </row>
    <row r="2" spans="1:5" x14ac:dyDescent="0.25">
      <c r="A2" t="s">
        <v>3</v>
      </c>
      <c r="B2" s="1">
        <v>7840</v>
      </c>
      <c r="C2" s="1">
        <v>1045</v>
      </c>
      <c r="D2" s="1">
        <f>SUM(Table001__Page_1[[#This Row],[Active]:[Inactive]])</f>
        <v>8885</v>
      </c>
      <c r="E2" s="2">
        <f>Table001__Page_1[[#This Row],[Inactive]]/Table001__Page_1[[#This Row],[Total Registered Voters]]</f>
        <v>0.11761395610579628</v>
      </c>
    </row>
    <row r="3" spans="1:5" x14ac:dyDescent="0.25">
      <c r="A3" t="s">
        <v>4</v>
      </c>
      <c r="B3" s="1">
        <v>5117</v>
      </c>
      <c r="C3" s="1">
        <v>694</v>
      </c>
      <c r="D3" s="1">
        <f>SUM(Table001__Page_1[[#This Row],[Active]:[Inactive]])</f>
        <v>5811</v>
      </c>
      <c r="E3" s="2">
        <f>Table001__Page_1[[#This Row],[Inactive]]/Table001__Page_1[[#This Row],[Total Registered Voters]]</f>
        <v>0.11942866976424023</v>
      </c>
    </row>
    <row r="4" spans="1:5" x14ac:dyDescent="0.25">
      <c r="A4" t="s">
        <v>5</v>
      </c>
      <c r="B4" s="1">
        <v>9907</v>
      </c>
      <c r="C4" s="1">
        <v>1185</v>
      </c>
      <c r="D4" s="1">
        <f>SUM(Table001__Page_1[[#This Row],[Active]:[Inactive]])</f>
        <v>11092</v>
      </c>
      <c r="E4" s="2">
        <f>Table001__Page_1[[#This Row],[Inactive]]/Table001__Page_1[[#This Row],[Total Registered Voters]]</f>
        <v>0.10683375405697801</v>
      </c>
    </row>
    <row r="5" spans="1:5" x14ac:dyDescent="0.25">
      <c r="A5" t="s">
        <v>6</v>
      </c>
      <c r="B5" s="1">
        <v>2771</v>
      </c>
      <c r="C5" s="1">
        <v>78</v>
      </c>
      <c r="D5" s="1">
        <f>SUM(Table001__Page_1[[#This Row],[Active]:[Inactive]])</f>
        <v>2849</v>
      </c>
      <c r="E5" s="2">
        <f>Table001__Page_1[[#This Row],[Inactive]]/Table001__Page_1[[#This Row],[Total Registered Voters]]</f>
        <v>2.7378027378027379E-2</v>
      </c>
    </row>
    <row r="6" spans="1:5" x14ac:dyDescent="0.25">
      <c r="A6" t="s">
        <v>7</v>
      </c>
      <c r="B6" s="1">
        <v>14435</v>
      </c>
      <c r="C6" s="1">
        <v>2663</v>
      </c>
      <c r="D6" s="1">
        <f>SUM(Table001__Page_1[[#This Row],[Active]:[Inactive]])</f>
        <v>17098</v>
      </c>
      <c r="E6" s="2">
        <f>Table001__Page_1[[#This Row],[Inactive]]/Table001__Page_1[[#This Row],[Total Registered Voters]]</f>
        <v>0.15574921043396889</v>
      </c>
    </row>
    <row r="7" spans="1:5" x14ac:dyDescent="0.25">
      <c r="A7" t="s">
        <v>8</v>
      </c>
      <c r="B7" s="1">
        <v>11396</v>
      </c>
      <c r="C7" s="1">
        <v>1307</v>
      </c>
      <c r="D7" s="1">
        <f>SUM(Table001__Page_1[[#This Row],[Active]:[Inactive]])</f>
        <v>12703</v>
      </c>
      <c r="E7" s="2">
        <f>Table001__Page_1[[#This Row],[Inactive]]/Table001__Page_1[[#This Row],[Total Registered Voters]]</f>
        <v>0.10288908131937338</v>
      </c>
    </row>
    <row r="8" spans="1:5" x14ac:dyDescent="0.25">
      <c r="A8" t="s">
        <v>9</v>
      </c>
      <c r="B8" s="1">
        <v>5504</v>
      </c>
      <c r="C8" s="1">
        <v>1139</v>
      </c>
      <c r="D8" s="1">
        <f>SUM(Table001__Page_1[[#This Row],[Active]:[Inactive]])</f>
        <v>6643</v>
      </c>
      <c r="E8" s="2">
        <f>Table001__Page_1[[#This Row],[Inactive]]/Table001__Page_1[[#This Row],[Total Registered Voters]]</f>
        <v>0.17145867830799338</v>
      </c>
    </row>
    <row r="9" spans="1:5" x14ac:dyDescent="0.25">
      <c r="A9" t="s">
        <v>10</v>
      </c>
      <c r="B9" s="1">
        <v>41417</v>
      </c>
      <c r="C9" s="1">
        <v>8586</v>
      </c>
      <c r="D9" s="1">
        <f>SUM(Table001__Page_1[[#This Row],[Active]:[Inactive]])</f>
        <v>50003</v>
      </c>
      <c r="E9" s="2">
        <f>Table001__Page_1[[#This Row],[Inactive]]/Table001__Page_1[[#This Row],[Total Registered Voters]]</f>
        <v>0.17170969741815492</v>
      </c>
    </row>
    <row r="10" spans="1:5" x14ac:dyDescent="0.25">
      <c r="A10" t="s">
        <v>11</v>
      </c>
      <c r="B10" s="1">
        <v>1825</v>
      </c>
      <c r="C10" s="1">
        <v>57</v>
      </c>
      <c r="D10" s="1">
        <f>SUM(Table001__Page_1[[#This Row],[Active]:[Inactive]])</f>
        <v>1882</v>
      </c>
      <c r="E10" s="2">
        <f>Table001__Page_1[[#This Row],[Inactive]]/Table001__Page_1[[#This Row],[Total Registered Voters]]</f>
        <v>3.0286928799149841E-2</v>
      </c>
    </row>
    <row r="11" spans="1:5" x14ac:dyDescent="0.25">
      <c r="A11" t="s">
        <v>12</v>
      </c>
      <c r="B11" s="1">
        <v>1944</v>
      </c>
      <c r="C11" s="1">
        <v>355</v>
      </c>
      <c r="D11" s="1">
        <f>SUM(Table001__Page_1[[#This Row],[Active]:[Inactive]])</f>
        <v>2299</v>
      </c>
      <c r="E11" s="2">
        <f>Table001__Page_1[[#This Row],[Inactive]]/Table001__Page_1[[#This Row],[Total Registered Voters]]</f>
        <v>0.15441496302740321</v>
      </c>
    </row>
    <row r="12" spans="1:5" x14ac:dyDescent="0.25">
      <c r="A12" t="s">
        <v>13</v>
      </c>
      <c r="B12" s="1">
        <v>15408</v>
      </c>
      <c r="C12" s="1">
        <v>253</v>
      </c>
      <c r="D12" s="1">
        <f>SUM(Table001__Page_1[[#This Row],[Active]:[Inactive]])</f>
        <v>15661</v>
      </c>
      <c r="E12" s="2">
        <f>Table001__Page_1[[#This Row],[Inactive]]/Table001__Page_1[[#This Row],[Total Registered Voters]]</f>
        <v>1.6154779388289381E-2</v>
      </c>
    </row>
    <row r="13" spans="1:5" x14ac:dyDescent="0.25">
      <c r="A13" t="s">
        <v>14</v>
      </c>
      <c r="B13" s="1">
        <v>1698</v>
      </c>
      <c r="C13" s="1">
        <v>323</v>
      </c>
      <c r="D13" s="1">
        <f>SUM(Table001__Page_1[[#This Row],[Active]:[Inactive]])</f>
        <v>2021</v>
      </c>
      <c r="E13" s="2">
        <f>Table001__Page_1[[#This Row],[Inactive]]/Table001__Page_1[[#This Row],[Total Registered Voters]]</f>
        <v>0.15982187036120732</v>
      </c>
    </row>
    <row r="14" spans="1:5" x14ac:dyDescent="0.25">
      <c r="A14" t="s">
        <v>15</v>
      </c>
      <c r="B14" s="1">
        <v>1223</v>
      </c>
      <c r="C14" s="1">
        <v>253</v>
      </c>
      <c r="D14" s="1">
        <f>SUM(Table001__Page_1[[#This Row],[Active]:[Inactive]])</f>
        <v>1476</v>
      </c>
      <c r="E14" s="2">
        <f>Table001__Page_1[[#This Row],[Inactive]]/Table001__Page_1[[#This Row],[Total Registered Voters]]</f>
        <v>0.17140921409214091</v>
      </c>
    </row>
    <row r="15" spans="1:5" x14ac:dyDescent="0.25">
      <c r="A15" t="s">
        <v>16</v>
      </c>
      <c r="B15" s="1">
        <v>5526</v>
      </c>
      <c r="C15" s="1">
        <v>522</v>
      </c>
      <c r="D15" s="1">
        <f>SUM(Table001__Page_1[[#This Row],[Active]:[Inactive]])</f>
        <v>6048</v>
      </c>
      <c r="E15" s="2">
        <f>Table001__Page_1[[#This Row],[Inactive]]/Table001__Page_1[[#This Row],[Total Registered Voters]]</f>
        <v>8.6309523809523808E-2</v>
      </c>
    </row>
    <row r="16" spans="1:5" x14ac:dyDescent="0.25">
      <c r="A16" t="s">
        <v>17</v>
      </c>
      <c r="B16" s="1">
        <v>5079</v>
      </c>
      <c r="C16" s="1">
        <v>662</v>
      </c>
      <c r="D16" s="1">
        <f>SUM(Table001__Page_1[[#This Row],[Active]:[Inactive]])</f>
        <v>5741</v>
      </c>
      <c r="E16" s="2">
        <f>Table001__Page_1[[#This Row],[Inactive]]/Table001__Page_1[[#This Row],[Total Registered Voters]]</f>
        <v>0.11531092144225745</v>
      </c>
    </row>
    <row r="17" spans="1:5" x14ac:dyDescent="0.25">
      <c r="A17" t="s">
        <v>18</v>
      </c>
      <c r="B17" s="1">
        <v>5695</v>
      </c>
      <c r="C17" s="1">
        <v>352</v>
      </c>
      <c r="D17" s="1">
        <f>SUM(Table001__Page_1[[#This Row],[Active]:[Inactive]])</f>
        <v>6047</v>
      </c>
      <c r="E17" s="2">
        <f>Table001__Page_1[[#This Row],[Inactive]]/Table001__Page_1[[#This Row],[Total Registered Voters]]</f>
        <v>5.8210682983297506E-2</v>
      </c>
    </row>
    <row r="18" spans="1:5" x14ac:dyDescent="0.25">
      <c r="A18" t="s">
        <v>19</v>
      </c>
      <c r="B18" s="1">
        <v>1116</v>
      </c>
      <c r="C18" s="1">
        <v>12</v>
      </c>
      <c r="D18" s="1">
        <f>SUM(Table001__Page_1[[#This Row],[Active]:[Inactive]])</f>
        <v>1128</v>
      </c>
      <c r="E18" s="2">
        <f>Table001__Page_1[[#This Row],[Inactive]]/Table001__Page_1[[#This Row],[Total Registered Voters]]</f>
        <v>1.0638297872340425E-2</v>
      </c>
    </row>
    <row r="19" spans="1:5" x14ac:dyDescent="0.25">
      <c r="A19" t="s">
        <v>20</v>
      </c>
      <c r="B19" s="1">
        <v>17630</v>
      </c>
      <c r="C19" s="1">
        <v>2939</v>
      </c>
      <c r="D19" s="1">
        <f>SUM(Table001__Page_1[[#This Row],[Active]:[Inactive]])</f>
        <v>20569</v>
      </c>
      <c r="E19" s="2">
        <f>Table001__Page_1[[#This Row],[Inactive]]/Table001__Page_1[[#This Row],[Total Registered Voters]]</f>
        <v>0.14288492391462881</v>
      </c>
    </row>
    <row r="20" spans="1:5" x14ac:dyDescent="0.25">
      <c r="A20" t="s">
        <v>21</v>
      </c>
      <c r="B20" s="1">
        <v>25834</v>
      </c>
      <c r="C20" s="1">
        <v>2008</v>
      </c>
      <c r="D20" s="1">
        <f>SUM(Table001__Page_1[[#This Row],[Active]:[Inactive]])</f>
        <v>27842</v>
      </c>
      <c r="E20" s="2">
        <f>Table001__Page_1[[#This Row],[Inactive]]/Table001__Page_1[[#This Row],[Total Registered Voters]]</f>
        <v>7.2121255656921193E-2</v>
      </c>
    </row>
    <row r="21" spans="1:5" x14ac:dyDescent="0.25">
      <c r="A21" t="s">
        <v>22</v>
      </c>
      <c r="B21" s="1">
        <v>1731</v>
      </c>
      <c r="C21" s="1">
        <v>291</v>
      </c>
      <c r="D21" s="1">
        <f>SUM(Table001__Page_1[[#This Row],[Active]:[Inactive]])</f>
        <v>2022</v>
      </c>
      <c r="E21" s="2">
        <f>Table001__Page_1[[#This Row],[Inactive]]/Table001__Page_1[[#This Row],[Total Registered Voters]]</f>
        <v>0.14391691394658754</v>
      </c>
    </row>
    <row r="22" spans="1:5" x14ac:dyDescent="0.25">
      <c r="A22" t="s">
        <v>23</v>
      </c>
      <c r="B22" s="1">
        <v>12762</v>
      </c>
      <c r="C22" s="1">
        <v>1107</v>
      </c>
      <c r="D22" s="1">
        <f>SUM(Table001__Page_1[[#This Row],[Active]:[Inactive]])</f>
        <v>13869</v>
      </c>
      <c r="E22" s="2">
        <f>Table001__Page_1[[#This Row],[Inactive]]/Table001__Page_1[[#This Row],[Total Registered Voters]]</f>
        <v>7.9818299805321222E-2</v>
      </c>
    </row>
    <row r="23" spans="1:5" x14ac:dyDescent="0.25">
      <c r="A23" t="s">
        <v>24</v>
      </c>
      <c r="B23" s="1">
        <v>4208</v>
      </c>
      <c r="C23" s="1">
        <v>831</v>
      </c>
      <c r="D23" s="1">
        <f>SUM(Table001__Page_1[[#This Row],[Active]:[Inactive]])</f>
        <v>5039</v>
      </c>
      <c r="E23" s="2">
        <f>Table001__Page_1[[#This Row],[Inactive]]/Table001__Page_1[[#This Row],[Total Registered Voters]]</f>
        <v>0.16491367334788648</v>
      </c>
    </row>
    <row r="24" spans="1:5" x14ac:dyDescent="0.25">
      <c r="A24" t="s">
        <v>25</v>
      </c>
      <c r="B24" s="1">
        <v>66977</v>
      </c>
      <c r="C24" s="1">
        <v>13161</v>
      </c>
      <c r="D24" s="1">
        <f>SUM(Table001__Page_1[[#This Row],[Active]:[Inactive]])</f>
        <v>80138</v>
      </c>
      <c r="E24" s="2">
        <f>Table001__Page_1[[#This Row],[Inactive]]/Table001__Page_1[[#This Row],[Total Registered Voters]]</f>
        <v>0.164229204622027</v>
      </c>
    </row>
    <row r="25" spans="1:5" x14ac:dyDescent="0.25">
      <c r="A25" t="s">
        <v>26</v>
      </c>
      <c r="B25" s="1">
        <v>1590</v>
      </c>
      <c r="C25" s="1">
        <v>248</v>
      </c>
      <c r="D25" s="1">
        <f>SUM(Table001__Page_1[[#This Row],[Active]:[Inactive]])</f>
        <v>1838</v>
      </c>
      <c r="E25" s="2">
        <f>Table001__Page_1[[#This Row],[Inactive]]/Table001__Page_1[[#This Row],[Total Registered Voters]]</f>
        <v>0.13492927094668117</v>
      </c>
    </row>
    <row r="26" spans="1:5" x14ac:dyDescent="0.25">
      <c r="A26" t="s">
        <v>27</v>
      </c>
      <c r="B26" s="1">
        <v>1624</v>
      </c>
      <c r="C26" s="1">
        <v>258</v>
      </c>
      <c r="D26" s="1">
        <f>SUM(Table001__Page_1[[#This Row],[Active]:[Inactive]])</f>
        <v>1882</v>
      </c>
      <c r="E26" s="2">
        <f>Table001__Page_1[[#This Row],[Inactive]]/Table001__Page_1[[#This Row],[Total Registered Voters]]</f>
        <v>0.13708820403825717</v>
      </c>
    </row>
    <row r="27" spans="1:5" x14ac:dyDescent="0.25">
      <c r="A27" t="s">
        <v>28</v>
      </c>
      <c r="B27" s="1">
        <v>17039</v>
      </c>
      <c r="C27" s="1">
        <v>3504</v>
      </c>
      <c r="D27" s="1">
        <f>SUM(Table001__Page_1[[#This Row],[Active]:[Inactive]])</f>
        <v>20543</v>
      </c>
      <c r="E27" s="2">
        <f>Table001__Page_1[[#This Row],[Inactive]]/Table001__Page_1[[#This Row],[Total Registered Voters]]</f>
        <v>0.17056905028476854</v>
      </c>
    </row>
    <row r="28" spans="1:5" x14ac:dyDescent="0.25">
      <c r="A28" t="s">
        <v>29</v>
      </c>
      <c r="B28" s="1">
        <v>3807</v>
      </c>
      <c r="C28" s="1">
        <v>36</v>
      </c>
      <c r="D28" s="1">
        <f>SUM(Table001__Page_1[[#This Row],[Active]:[Inactive]])</f>
        <v>3843</v>
      </c>
      <c r="E28" s="2">
        <f>Table001__Page_1[[#This Row],[Inactive]]/Table001__Page_1[[#This Row],[Total Registered Voters]]</f>
        <v>9.3676814988290398E-3</v>
      </c>
    </row>
    <row r="29" spans="1:5" x14ac:dyDescent="0.25">
      <c r="A29" t="s">
        <v>30</v>
      </c>
      <c r="B29" s="1">
        <v>15445</v>
      </c>
      <c r="C29" s="1">
        <v>5417</v>
      </c>
      <c r="D29" s="1">
        <f>SUM(Table001__Page_1[[#This Row],[Active]:[Inactive]])</f>
        <v>20862</v>
      </c>
      <c r="E29" s="2">
        <f>Table001__Page_1[[#This Row],[Inactive]]/Table001__Page_1[[#This Row],[Total Registered Voters]]</f>
        <v>0.25965870961556897</v>
      </c>
    </row>
    <row r="30" spans="1:5" x14ac:dyDescent="0.25">
      <c r="A30" t="s">
        <v>31</v>
      </c>
      <c r="B30" s="1">
        <v>11705</v>
      </c>
      <c r="C30" s="1">
        <v>5169</v>
      </c>
      <c r="D30" s="1">
        <f>SUM(Table001__Page_1[[#This Row],[Active]:[Inactive]])</f>
        <v>16874</v>
      </c>
      <c r="E30" s="2">
        <f>Table001__Page_1[[#This Row],[Inactive]]/Table001__Page_1[[#This Row],[Total Registered Voters]]</f>
        <v>0.3063292639563826</v>
      </c>
    </row>
    <row r="31" spans="1:5" x14ac:dyDescent="0.25">
      <c r="A31" t="s">
        <v>32</v>
      </c>
      <c r="B31" s="1">
        <v>16257</v>
      </c>
      <c r="C31" s="1">
        <v>2955</v>
      </c>
      <c r="D31" s="1">
        <f>SUM(Table001__Page_1[[#This Row],[Active]:[Inactive]])</f>
        <v>19212</v>
      </c>
      <c r="E31" s="2">
        <f>Table001__Page_1[[#This Row],[Inactive]]/Table001__Page_1[[#This Row],[Total Registered Voters]]</f>
        <v>0.15381011867582761</v>
      </c>
    </row>
    <row r="32" spans="1:5" x14ac:dyDescent="0.25">
      <c r="A32" t="s">
        <v>33</v>
      </c>
      <c r="B32" s="1">
        <v>16023</v>
      </c>
      <c r="C32" s="1">
        <v>2731</v>
      </c>
      <c r="D32" s="1">
        <f>SUM(Table001__Page_1[[#This Row],[Active]:[Inactive]])</f>
        <v>18754</v>
      </c>
      <c r="E32" s="2">
        <f>Table001__Page_1[[#This Row],[Inactive]]/Table001__Page_1[[#This Row],[Total Registered Voters]]</f>
        <v>0.14562226724965341</v>
      </c>
    </row>
    <row r="33" spans="1:5" x14ac:dyDescent="0.25">
      <c r="A33" t="s">
        <v>34</v>
      </c>
      <c r="B33" s="1">
        <v>1844</v>
      </c>
      <c r="C33" s="1">
        <v>51</v>
      </c>
      <c r="D33" s="1">
        <f>SUM(Table001__Page_1[[#This Row],[Active]:[Inactive]])</f>
        <v>1895</v>
      </c>
      <c r="E33" s="2">
        <f>Table001__Page_1[[#This Row],[Inactive]]/Table001__Page_1[[#This Row],[Total Registered Voters]]</f>
        <v>2.6912928759894459E-2</v>
      </c>
    </row>
    <row r="34" spans="1:5" x14ac:dyDescent="0.25">
      <c r="A34" t="s">
        <v>35</v>
      </c>
      <c r="B34" s="1">
        <v>1658</v>
      </c>
      <c r="C34" s="1">
        <v>154</v>
      </c>
      <c r="D34" s="1">
        <f>SUM(Table001__Page_1[[#This Row],[Active]:[Inactive]])</f>
        <v>1812</v>
      </c>
      <c r="E34" s="2">
        <f>Table001__Page_1[[#This Row],[Inactive]]/Table001__Page_1[[#This Row],[Total Registered Voters]]</f>
        <v>8.4988962472406185E-2</v>
      </c>
    </row>
    <row r="35" spans="1:5" x14ac:dyDescent="0.25">
      <c r="A35" t="s">
        <v>36</v>
      </c>
      <c r="B35" s="1">
        <v>3007</v>
      </c>
      <c r="C35" s="1">
        <v>762</v>
      </c>
      <c r="D35" s="1">
        <f>SUM(Table001__Page_1[[#This Row],[Active]:[Inactive]])</f>
        <v>3769</v>
      </c>
      <c r="E35" s="2">
        <f>Table001__Page_1[[#This Row],[Inactive]]/Table001__Page_1[[#This Row],[Total Registered Voters]]</f>
        <v>0.20217564340673919</v>
      </c>
    </row>
    <row r="36" spans="1:5" x14ac:dyDescent="0.25">
      <c r="A36" t="s">
        <v>37</v>
      </c>
      <c r="B36" s="1">
        <v>2802</v>
      </c>
      <c r="C36" s="1">
        <v>509</v>
      </c>
      <c r="D36" s="1">
        <f>SUM(Table001__Page_1[[#This Row],[Active]:[Inactive]])</f>
        <v>3311</v>
      </c>
      <c r="E36" s="2">
        <f>Table001__Page_1[[#This Row],[Inactive]]/Table001__Page_1[[#This Row],[Total Registered Voters]]</f>
        <v>0.15372999093929327</v>
      </c>
    </row>
    <row r="37" spans="1:5" x14ac:dyDescent="0.25">
      <c r="A37" t="s">
        <v>38</v>
      </c>
      <c r="B37" s="1">
        <v>832</v>
      </c>
      <c r="C37" s="1">
        <v>22</v>
      </c>
      <c r="D37" s="1">
        <f>SUM(Table001__Page_1[[#This Row],[Active]:[Inactive]])</f>
        <v>854</v>
      </c>
      <c r="E37" s="2">
        <f>Table001__Page_1[[#This Row],[Inactive]]/Table001__Page_1[[#This Row],[Total Registered Voters]]</f>
        <v>2.576112412177986E-2</v>
      </c>
    </row>
    <row r="38" spans="1:5" x14ac:dyDescent="0.25">
      <c r="A38" t="s">
        <v>39</v>
      </c>
      <c r="B38" s="1">
        <v>4272</v>
      </c>
      <c r="C38" s="1">
        <v>337</v>
      </c>
      <c r="D38" s="1">
        <f>SUM(Table001__Page_1[[#This Row],[Active]:[Inactive]])</f>
        <v>4609</v>
      </c>
      <c r="E38" s="2">
        <f>Table001__Page_1[[#This Row],[Inactive]]/Table001__Page_1[[#This Row],[Total Registered Voters]]</f>
        <v>7.3117812974614879E-2</v>
      </c>
    </row>
    <row r="39" spans="1:5" x14ac:dyDescent="0.25">
      <c r="A39" t="s">
        <v>40</v>
      </c>
      <c r="B39" s="1">
        <v>1323</v>
      </c>
      <c r="C39" s="1">
        <v>6</v>
      </c>
      <c r="D39" s="1">
        <f>SUM(Table001__Page_1[[#This Row],[Active]:[Inactive]])</f>
        <v>1329</v>
      </c>
      <c r="E39" s="2">
        <f>Table001__Page_1[[#This Row],[Inactive]]/Table001__Page_1[[#This Row],[Total Registered Voters]]</f>
        <v>4.5146726862302479E-3</v>
      </c>
    </row>
    <row r="40" spans="1:5" x14ac:dyDescent="0.25">
      <c r="A40" t="s">
        <v>41</v>
      </c>
      <c r="B40" s="1">
        <v>3167</v>
      </c>
      <c r="C40" s="1">
        <v>696</v>
      </c>
      <c r="D40" s="1">
        <f>SUM(Table001__Page_1[[#This Row],[Active]:[Inactive]])</f>
        <v>3863</v>
      </c>
      <c r="E40" s="2">
        <f>Table001__Page_1[[#This Row],[Inactive]]/Table001__Page_1[[#This Row],[Total Registered Voters]]</f>
        <v>0.18017085166968677</v>
      </c>
    </row>
    <row r="41" spans="1:5" x14ac:dyDescent="0.25">
      <c r="A41" t="s">
        <v>42</v>
      </c>
      <c r="B41" s="1">
        <v>20975</v>
      </c>
      <c r="C41" s="1">
        <v>2057</v>
      </c>
      <c r="D41" s="1">
        <f>SUM(Table001__Page_1[[#This Row],[Active]:[Inactive]])</f>
        <v>23032</v>
      </c>
      <c r="E41" s="2">
        <f>Table001__Page_1[[#This Row],[Inactive]]/Table001__Page_1[[#This Row],[Total Registered Voters]]</f>
        <v>8.9310524487669324E-2</v>
      </c>
    </row>
    <row r="42" spans="1:5" x14ac:dyDescent="0.25">
      <c r="A42" t="s">
        <v>43</v>
      </c>
      <c r="B42" s="1">
        <v>2094</v>
      </c>
      <c r="C42" s="1">
        <v>120</v>
      </c>
      <c r="D42" s="1">
        <f>SUM(Table001__Page_1[[#This Row],[Active]:[Inactive]])</f>
        <v>2214</v>
      </c>
      <c r="E42" s="2">
        <f>Table001__Page_1[[#This Row],[Inactive]]/Table001__Page_1[[#This Row],[Total Registered Voters]]</f>
        <v>5.4200542005420058E-2</v>
      </c>
    </row>
    <row r="43" spans="1:5" x14ac:dyDescent="0.25">
      <c r="A43" t="s">
        <v>44</v>
      </c>
      <c r="B43" s="1">
        <v>1222</v>
      </c>
      <c r="C43" s="1">
        <v>51</v>
      </c>
      <c r="D43" s="1">
        <f>SUM(Table001__Page_1[[#This Row],[Active]:[Inactive]])</f>
        <v>1273</v>
      </c>
      <c r="E43" s="2">
        <f>Table001__Page_1[[#This Row],[Inactive]]/Table001__Page_1[[#This Row],[Total Registered Voters]]</f>
        <v>4.006284367635507E-2</v>
      </c>
    </row>
    <row r="44" spans="1:5" x14ac:dyDescent="0.25">
      <c r="A44" t="s">
        <v>45</v>
      </c>
      <c r="B44" s="1">
        <v>9087</v>
      </c>
      <c r="C44" s="1">
        <v>105</v>
      </c>
      <c r="D44" s="1">
        <f>SUM(Table001__Page_1[[#This Row],[Active]:[Inactive]])</f>
        <v>9192</v>
      </c>
      <c r="E44" s="2">
        <f>Table001__Page_1[[#This Row],[Inactive]]/Table001__Page_1[[#This Row],[Total Registered Voters]]</f>
        <v>1.1422976501305483E-2</v>
      </c>
    </row>
    <row r="45" spans="1:5" x14ac:dyDescent="0.25">
      <c r="A45" t="s">
        <v>46</v>
      </c>
      <c r="B45" s="1">
        <v>12650</v>
      </c>
      <c r="C45" s="1">
        <v>1426</v>
      </c>
      <c r="D45" s="1">
        <f>SUM(Table001__Page_1[[#This Row],[Active]:[Inactive]])</f>
        <v>14076</v>
      </c>
      <c r="E45" s="2">
        <f>Table001__Page_1[[#This Row],[Inactive]]/Table001__Page_1[[#This Row],[Total Registered Voters]]</f>
        <v>0.10130718954248366</v>
      </c>
    </row>
    <row r="46" spans="1:5" x14ac:dyDescent="0.25">
      <c r="A46" t="s">
        <v>47</v>
      </c>
      <c r="B46" s="1">
        <v>1963</v>
      </c>
      <c r="C46" s="1">
        <v>269</v>
      </c>
      <c r="D46" s="1">
        <f>SUM(Table001__Page_1[[#This Row],[Active]:[Inactive]])</f>
        <v>2232</v>
      </c>
      <c r="E46" s="2">
        <f>Table001__Page_1[[#This Row],[Inactive]]/Table001__Page_1[[#This Row],[Total Registered Voters]]</f>
        <v>0.12051971326164874</v>
      </c>
    </row>
    <row r="47" spans="1:5" x14ac:dyDescent="0.25">
      <c r="A47" t="s">
        <v>48</v>
      </c>
      <c r="B47" s="1">
        <v>409287</v>
      </c>
      <c r="C47" s="1">
        <v>59233</v>
      </c>
      <c r="D47" s="1">
        <f>SUM(Table001__Page_1[[#This Row],[Active]:[Inactive]])</f>
        <v>468520</v>
      </c>
      <c r="E47" s="2">
        <f>Table001__Page_1[[#This Row],[Inactive]]/Table001__Page_1[[#This Row],[Total Registered Voters]]</f>
        <v>0.12642576624263638</v>
      </c>
    </row>
    <row r="48" spans="1:5" x14ac:dyDescent="0.25">
      <c r="A48" t="s">
        <v>49</v>
      </c>
      <c r="B48" s="1">
        <v>2102</v>
      </c>
      <c r="C48" s="1">
        <v>85</v>
      </c>
      <c r="D48" s="1">
        <f>SUM(Table001__Page_1[[#This Row],[Active]:[Inactive]])</f>
        <v>2187</v>
      </c>
      <c r="E48" s="2">
        <f>Table001__Page_1[[#This Row],[Inactive]]/Table001__Page_1[[#This Row],[Total Registered Voters]]</f>
        <v>3.8866026520347506E-2</v>
      </c>
    </row>
    <row r="49" spans="1:5" x14ac:dyDescent="0.25">
      <c r="A49" t="s">
        <v>50</v>
      </c>
      <c r="B49" s="1">
        <v>5339</v>
      </c>
      <c r="C49" s="1">
        <v>276</v>
      </c>
      <c r="D49" s="1">
        <f>SUM(Table001__Page_1[[#This Row],[Active]:[Inactive]])</f>
        <v>5615</v>
      </c>
      <c r="E49" s="2">
        <f>Table001__Page_1[[#This Row],[Inactive]]/Table001__Page_1[[#This Row],[Total Registered Voters]]</f>
        <v>4.9154051647373111E-2</v>
      </c>
    </row>
    <row r="50" spans="1:5" x14ac:dyDescent="0.25">
      <c r="A50" t="s">
        <v>51</v>
      </c>
      <c r="B50" s="1">
        <v>1401</v>
      </c>
      <c r="C50" s="1">
        <v>114</v>
      </c>
      <c r="D50" s="1">
        <f>SUM(Table001__Page_1[[#This Row],[Active]:[Inactive]])</f>
        <v>1515</v>
      </c>
      <c r="E50" s="2">
        <f>Table001__Page_1[[#This Row],[Inactive]]/Table001__Page_1[[#This Row],[Total Registered Voters]]</f>
        <v>7.5247524752475245E-2</v>
      </c>
    </row>
    <row r="51" spans="1:5" x14ac:dyDescent="0.25">
      <c r="A51" t="s">
        <v>52</v>
      </c>
      <c r="B51" s="1">
        <v>10567</v>
      </c>
      <c r="C51" s="1">
        <v>3106</v>
      </c>
      <c r="D51" s="1">
        <f>SUM(Table001__Page_1[[#This Row],[Active]:[Inactive]])</f>
        <v>13673</v>
      </c>
      <c r="E51" s="2">
        <f>Table001__Page_1[[#This Row],[Inactive]]/Table001__Page_1[[#This Row],[Total Registered Voters]]</f>
        <v>0.22716302201418856</v>
      </c>
    </row>
    <row r="52" spans="1:5" x14ac:dyDescent="0.25">
      <c r="A52" t="s">
        <v>53</v>
      </c>
      <c r="B52" s="1">
        <v>1110</v>
      </c>
      <c r="C52" s="1">
        <v>17</v>
      </c>
      <c r="D52" s="1">
        <f>SUM(Table001__Page_1[[#This Row],[Active]:[Inactive]])</f>
        <v>1127</v>
      </c>
      <c r="E52" s="2">
        <f>Table001__Page_1[[#This Row],[Inactive]]/Table001__Page_1[[#This Row],[Total Registered Voters]]</f>
        <v>1.5084294587400177E-2</v>
      </c>
    </row>
    <row r="53" spans="1:5" x14ac:dyDescent="0.25">
      <c r="A53" t="s">
        <v>54</v>
      </c>
      <c r="B53" s="1">
        <v>47974</v>
      </c>
      <c r="C53" s="1">
        <v>9677</v>
      </c>
      <c r="D53" s="1">
        <f>SUM(Table001__Page_1[[#This Row],[Active]:[Inactive]])</f>
        <v>57651</v>
      </c>
      <c r="E53" s="2">
        <f>Table001__Page_1[[#This Row],[Inactive]]/Table001__Page_1[[#This Row],[Total Registered Voters]]</f>
        <v>0.16785485073979636</v>
      </c>
    </row>
    <row r="54" spans="1:5" x14ac:dyDescent="0.25">
      <c r="A54" t="s">
        <v>55</v>
      </c>
      <c r="B54" s="1">
        <v>1992</v>
      </c>
      <c r="C54" s="1">
        <v>108</v>
      </c>
      <c r="D54" s="1">
        <f>SUM(Table001__Page_1[[#This Row],[Active]:[Inactive]])</f>
        <v>2100</v>
      </c>
      <c r="E54" s="2">
        <f>Table001__Page_1[[#This Row],[Inactive]]/Table001__Page_1[[#This Row],[Total Registered Voters]]</f>
        <v>5.1428571428571428E-2</v>
      </c>
    </row>
    <row r="55" spans="1:5" x14ac:dyDescent="0.25">
      <c r="A55" t="s">
        <v>56</v>
      </c>
      <c r="B55" s="1">
        <v>5820</v>
      </c>
      <c r="C55" s="1">
        <v>1958</v>
      </c>
      <c r="D55" s="1">
        <f>SUM(Table001__Page_1[[#This Row],[Active]:[Inactive]])</f>
        <v>7778</v>
      </c>
      <c r="E55" s="2">
        <f>Table001__Page_1[[#This Row],[Inactive]]/Table001__Page_1[[#This Row],[Total Registered Voters]]</f>
        <v>0.2517356646952944</v>
      </c>
    </row>
    <row r="56" spans="1:5" x14ac:dyDescent="0.25">
      <c r="A56" t="s">
        <v>57</v>
      </c>
      <c r="B56" s="1">
        <v>1878</v>
      </c>
      <c r="C56" s="1">
        <v>12</v>
      </c>
      <c r="D56" s="1">
        <f>SUM(Table001__Page_1[[#This Row],[Active]:[Inactive]])</f>
        <v>1890</v>
      </c>
      <c r="E56" s="2">
        <f>Table001__Page_1[[#This Row],[Inactive]]/Table001__Page_1[[#This Row],[Total Registered Voters]]</f>
        <v>6.3492063492063492E-3</v>
      </c>
    </row>
    <row r="57" spans="1:5" x14ac:dyDescent="0.25">
      <c r="A57" t="s">
        <v>58</v>
      </c>
      <c r="B57" s="1">
        <v>17365</v>
      </c>
      <c r="C57" s="1">
        <v>3235</v>
      </c>
      <c r="D57" s="1">
        <f>SUM(Table001__Page_1[[#This Row],[Active]:[Inactive]])</f>
        <v>20600</v>
      </c>
      <c r="E57" s="2">
        <f>Table001__Page_1[[#This Row],[Inactive]]/Table001__Page_1[[#This Row],[Total Registered Voters]]</f>
        <v>0.15703883495145632</v>
      </c>
    </row>
    <row r="58" spans="1:5" x14ac:dyDescent="0.25">
      <c r="A58" t="s">
        <v>59</v>
      </c>
      <c r="B58" s="1">
        <v>7027</v>
      </c>
      <c r="C58" s="1">
        <v>1118</v>
      </c>
      <c r="D58" s="1">
        <f>SUM(Table001__Page_1[[#This Row],[Active]:[Inactive]])</f>
        <v>8145</v>
      </c>
      <c r="E58" s="2">
        <f>Table001__Page_1[[#This Row],[Inactive]]/Table001__Page_1[[#This Row],[Total Registered Voters]]</f>
        <v>0.13726212400245549</v>
      </c>
    </row>
    <row r="59" spans="1:5" x14ac:dyDescent="0.25">
      <c r="A59" t="s">
        <v>60</v>
      </c>
      <c r="B59" s="1">
        <v>7046</v>
      </c>
      <c r="C59" s="1">
        <v>256</v>
      </c>
      <c r="D59" s="1">
        <f>SUM(Table001__Page_1[[#This Row],[Active]:[Inactive]])</f>
        <v>7302</v>
      </c>
      <c r="E59" s="2">
        <f>Table001__Page_1[[#This Row],[Inactive]]/Table001__Page_1[[#This Row],[Total Registered Voters]]</f>
        <v>3.5058887975897013E-2</v>
      </c>
    </row>
    <row r="60" spans="1:5" x14ac:dyDescent="0.25">
      <c r="A60" t="s">
        <v>61</v>
      </c>
      <c r="B60" s="1">
        <v>18482</v>
      </c>
      <c r="C60" s="1">
        <v>1001</v>
      </c>
      <c r="D60" s="1">
        <f>SUM(Table001__Page_1[[#This Row],[Active]:[Inactive]])</f>
        <v>19483</v>
      </c>
      <c r="E60" s="2">
        <f>Table001__Page_1[[#This Row],[Inactive]]/Table001__Page_1[[#This Row],[Total Registered Voters]]</f>
        <v>5.1378124518811269E-2</v>
      </c>
    </row>
    <row r="61" spans="1:5" x14ac:dyDescent="0.25">
      <c r="A61" t="s">
        <v>62</v>
      </c>
      <c r="B61" s="1">
        <v>3021</v>
      </c>
      <c r="C61" s="1">
        <v>249</v>
      </c>
      <c r="D61" s="1">
        <f>SUM(Table001__Page_1[[#This Row],[Active]:[Inactive]])</f>
        <v>3270</v>
      </c>
      <c r="E61" s="2">
        <f>Table001__Page_1[[#This Row],[Inactive]]/Table001__Page_1[[#This Row],[Total Registered Voters]]</f>
        <v>7.6146788990825692E-2</v>
      </c>
    </row>
    <row r="62" spans="1:5" x14ac:dyDescent="0.25">
      <c r="A62" t="s">
        <v>63</v>
      </c>
      <c r="B62" s="1">
        <v>23163</v>
      </c>
      <c r="C62" s="1">
        <v>3002</v>
      </c>
      <c r="D62" s="1">
        <f>SUM(Table001__Page_1[[#This Row],[Active]:[Inactive]])</f>
        <v>26165</v>
      </c>
      <c r="E62" s="2">
        <f>Table001__Page_1[[#This Row],[Inactive]]/Table001__Page_1[[#This Row],[Total Registered Voters]]</f>
        <v>0.11473342251098796</v>
      </c>
    </row>
    <row r="63" spans="1:5" x14ac:dyDescent="0.25">
      <c r="A63" t="s">
        <v>64</v>
      </c>
      <c r="B63" s="1">
        <v>3777</v>
      </c>
      <c r="C63" s="1">
        <v>428</v>
      </c>
      <c r="D63" s="1">
        <f>SUM(Table001__Page_1[[#This Row],[Active]:[Inactive]])</f>
        <v>4205</v>
      </c>
      <c r="E63" s="2">
        <f>Table001__Page_1[[#This Row],[Inactive]]/Table001__Page_1[[#This Row],[Total Registered Voters]]</f>
        <v>0.10178359096313912</v>
      </c>
    </row>
    <row r="64" spans="1:5" x14ac:dyDescent="0.25">
      <c r="A64" t="s">
        <v>65</v>
      </c>
      <c r="B64" s="1">
        <v>18681</v>
      </c>
      <c r="C64" s="1">
        <v>2622</v>
      </c>
      <c r="D64" s="1">
        <f>SUM(Table001__Page_1[[#This Row],[Active]:[Inactive]])</f>
        <v>21303</v>
      </c>
      <c r="E64" s="2">
        <f>Table001__Page_1[[#This Row],[Inactive]]/Table001__Page_1[[#This Row],[Total Registered Voters]]</f>
        <v>0.12308125616110407</v>
      </c>
    </row>
    <row r="65" spans="1:5" x14ac:dyDescent="0.25">
      <c r="A65" t="s">
        <v>66</v>
      </c>
      <c r="B65" s="1">
        <v>3867</v>
      </c>
      <c r="C65" s="1">
        <v>173</v>
      </c>
      <c r="D65" s="1">
        <f>SUM(Table001__Page_1[[#This Row],[Active]:[Inactive]])</f>
        <v>4040</v>
      </c>
      <c r="E65" s="2">
        <f>Table001__Page_1[[#This Row],[Inactive]]/Table001__Page_1[[#This Row],[Total Registered Voters]]</f>
        <v>4.2821782178217825E-2</v>
      </c>
    </row>
    <row r="66" spans="1:5" x14ac:dyDescent="0.25">
      <c r="A66" t="s">
        <v>67</v>
      </c>
      <c r="B66" s="1">
        <v>2018</v>
      </c>
      <c r="C66" s="1">
        <v>37</v>
      </c>
      <c r="D66" s="1">
        <f>SUM(Table001__Page_1[[#This Row],[Active]:[Inactive]])</f>
        <v>2055</v>
      </c>
      <c r="E66" s="2">
        <f>Table001__Page_1[[#This Row],[Inactive]]/Table001__Page_1[[#This Row],[Total Registered Voters]]</f>
        <v>1.8004866180048661E-2</v>
      </c>
    </row>
    <row r="67" spans="1:5" x14ac:dyDescent="0.25">
      <c r="A67" t="s">
        <v>68</v>
      </c>
      <c r="B67" s="1">
        <v>6680</v>
      </c>
      <c r="C67" s="1">
        <v>729</v>
      </c>
      <c r="D67" s="1">
        <f>SUM(Table001__Page_1[[#This Row],[Active]:[Inactive]])</f>
        <v>7409</v>
      </c>
      <c r="E67" s="2">
        <f>Table001__Page_1[[#This Row],[Inactive]]/Table001__Page_1[[#This Row],[Total Registered Voters]]</f>
        <v>9.8393845323255499E-2</v>
      </c>
    </row>
    <row r="68" spans="1:5" x14ac:dyDescent="0.25">
      <c r="A68" t="s">
        <v>69</v>
      </c>
      <c r="B68" s="1">
        <v>9278</v>
      </c>
      <c r="C68" s="1">
        <v>1780</v>
      </c>
      <c r="D68" s="1">
        <f>SUM(Table001__Page_1[[#This Row],[Active]:[Inactive]])</f>
        <v>11058</v>
      </c>
      <c r="E68" s="2">
        <f>Table001__Page_1[[#This Row],[Inactive]]/Table001__Page_1[[#This Row],[Total Registered Voters]]</f>
        <v>0.16096943389401339</v>
      </c>
    </row>
    <row r="69" spans="1:5" x14ac:dyDescent="0.25">
      <c r="A69" t="s">
        <v>70</v>
      </c>
      <c r="B69" s="1">
        <v>1673</v>
      </c>
      <c r="C69" s="1">
        <v>264</v>
      </c>
      <c r="D69" s="1">
        <f>SUM(Table001__Page_1[[#This Row],[Active]:[Inactive]])</f>
        <v>1937</v>
      </c>
      <c r="E69" s="2">
        <f>Table001__Page_1[[#This Row],[Inactive]]/Table001__Page_1[[#This Row],[Total Registered Voters]]</f>
        <v>0.1362932369643779</v>
      </c>
    </row>
    <row r="70" spans="1:5" x14ac:dyDescent="0.25">
      <c r="A70" t="s">
        <v>71</v>
      </c>
      <c r="B70" s="1">
        <v>2811</v>
      </c>
      <c r="C70" s="1">
        <v>642</v>
      </c>
      <c r="D70" s="1">
        <f>SUM(Table001__Page_1[[#This Row],[Active]:[Inactive]])</f>
        <v>3453</v>
      </c>
      <c r="E70" s="2">
        <f>Table001__Page_1[[#This Row],[Inactive]]/Table001__Page_1[[#This Row],[Total Registered Voters]]</f>
        <v>0.18592528236316247</v>
      </c>
    </row>
    <row r="71" spans="1:5" x14ac:dyDescent="0.25">
      <c r="A71" t="s">
        <v>72</v>
      </c>
      <c r="B71" s="1">
        <v>9205</v>
      </c>
      <c r="C71" s="1">
        <v>3032</v>
      </c>
      <c r="D71" s="1">
        <f>SUM(Table001__Page_1[[#This Row],[Active]:[Inactive]])</f>
        <v>12237</v>
      </c>
      <c r="E71" s="2">
        <f>Table001__Page_1[[#This Row],[Inactive]]/Table001__Page_1[[#This Row],[Total Registered Voters]]</f>
        <v>0.24777314701315681</v>
      </c>
    </row>
    <row r="72" spans="1:5" x14ac:dyDescent="0.25">
      <c r="A72" t="s">
        <v>73</v>
      </c>
      <c r="B72" s="1">
        <v>2339</v>
      </c>
      <c r="C72" s="1">
        <v>237</v>
      </c>
      <c r="D72" s="1">
        <f>SUM(Table001__Page_1[[#This Row],[Active]:[Inactive]])</f>
        <v>2576</v>
      </c>
      <c r="E72" s="2">
        <f>Table001__Page_1[[#This Row],[Inactive]]/Table001__Page_1[[#This Row],[Total Registered Voters]]</f>
        <v>9.2003105590062112E-2</v>
      </c>
    </row>
    <row r="73" spans="1:5" x14ac:dyDescent="0.25">
      <c r="A73" t="s">
        <v>74</v>
      </c>
      <c r="B73" s="1">
        <v>3576</v>
      </c>
      <c r="C73" s="1">
        <v>327</v>
      </c>
      <c r="D73" s="1">
        <f>SUM(Table001__Page_1[[#This Row],[Active]:[Inactive]])</f>
        <v>3903</v>
      </c>
      <c r="E73" s="2">
        <f>Table001__Page_1[[#This Row],[Inactive]]/Table001__Page_1[[#This Row],[Total Registered Voters]]</f>
        <v>8.3781706379707915E-2</v>
      </c>
    </row>
    <row r="74" spans="1:5" x14ac:dyDescent="0.25">
      <c r="A74" t="s">
        <v>75</v>
      </c>
      <c r="B74" s="1">
        <v>3199</v>
      </c>
      <c r="C74" s="1">
        <v>467</v>
      </c>
      <c r="D74" s="1">
        <f>SUM(Table001__Page_1[[#This Row],[Active]:[Inactive]])</f>
        <v>3666</v>
      </c>
      <c r="E74" s="2">
        <f>Table001__Page_1[[#This Row],[Inactive]]/Table001__Page_1[[#This Row],[Total Registered Voters]]</f>
        <v>0.12738679759956356</v>
      </c>
    </row>
    <row r="75" spans="1:5" x14ac:dyDescent="0.25">
      <c r="A75" t="s">
        <v>76</v>
      </c>
      <c r="B75" s="1">
        <v>3819</v>
      </c>
      <c r="C75" s="1">
        <v>178</v>
      </c>
      <c r="D75" s="1">
        <f>SUM(Table001__Page_1[[#This Row],[Active]:[Inactive]])</f>
        <v>3997</v>
      </c>
      <c r="E75" s="2">
        <f>Table001__Page_1[[#This Row],[Inactive]]/Table001__Page_1[[#This Row],[Total Registered Voters]]</f>
        <v>4.453340005003753E-2</v>
      </c>
    </row>
    <row r="76" spans="1:5" x14ac:dyDescent="0.25">
      <c r="A76" t="s">
        <v>77</v>
      </c>
      <c r="B76" s="1">
        <v>17945</v>
      </c>
      <c r="C76" s="1">
        <v>1039</v>
      </c>
      <c r="D76" s="1">
        <f>SUM(Table001__Page_1[[#This Row],[Active]:[Inactive]])</f>
        <v>18984</v>
      </c>
      <c r="E76" s="2">
        <f>Table001__Page_1[[#This Row],[Inactive]]/Table001__Page_1[[#This Row],[Total Registered Voters]]</f>
        <v>5.4730299199325746E-2</v>
      </c>
    </row>
    <row r="77" spans="1:5" x14ac:dyDescent="0.25">
      <c r="A77" t="s">
        <v>78</v>
      </c>
      <c r="B77" s="1">
        <v>5009</v>
      </c>
      <c r="C77" s="1">
        <v>703</v>
      </c>
      <c r="D77" s="1">
        <f>SUM(Table001__Page_1[[#This Row],[Active]:[Inactive]])</f>
        <v>5712</v>
      </c>
      <c r="E77" s="2">
        <f>Table001__Page_1[[#This Row],[Inactive]]/Table001__Page_1[[#This Row],[Total Registered Voters]]</f>
        <v>0.12307422969187676</v>
      </c>
    </row>
    <row r="78" spans="1:5" x14ac:dyDescent="0.25">
      <c r="A78" t="s">
        <v>79</v>
      </c>
      <c r="B78" s="1">
        <v>1859</v>
      </c>
      <c r="C78" s="1">
        <v>124</v>
      </c>
      <c r="D78" s="1">
        <f>SUM(Table001__Page_1[[#This Row],[Active]:[Inactive]])</f>
        <v>1983</v>
      </c>
      <c r="E78" s="2">
        <f>Table001__Page_1[[#This Row],[Inactive]]/Table001__Page_1[[#This Row],[Total Registered Voters]]</f>
        <v>6.2531517902168432E-2</v>
      </c>
    </row>
    <row r="79" spans="1:5" x14ac:dyDescent="0.25">
      <c r="A79" t="s">
        <v>80</v>
      </c>
      <c r="B79" s="1">
        <v>40025</v>
      </c>
      <c r="C79" s="1">
        <v>3315</v>
      </c>
      <c r="D79" s="1">
        <f>SUM(Table001__Page_1[[#This Row],[Active]:[Inactive]])</f>
        <v>43340</v>
      </c>
      <c r="E79" s="2">
        <f>Table001__Page_1[[#This Row],[Inactive]]/Table001__Page_1[[#This Row],[Total Registered Voters]]</f>
        <v>7.6488232579603133E-2</v>
      </c>
    </row>
    <row r="80" spans="1:5" x14ac:dyDescent="0.25">
      <c r="A80" t="s">
        <v>81</v>
      </c>
      <c r="B80" s="1">
        <v>3285</v>
      </c>
      <c r="C80" s="1">
        <v>224</v>
      </c>
      <c r="D80" s="1">
        <f>SUM(Table001__Page_1[[#This Row],[Active]:[Inactive]])</f>
        <v>3509</v>
      </c>
      <c r="E80" s="2">
        <f>Table001__Page_1[[#This Row],[Inactive]]/Table001__Page_1[[#This Row],[Total Registered Voters]]</f>
        <v>6.383585066970647E-2</v>
      </c>
    </row>
    <row r="81" spans="1:5" x14ac:dyDescent="0.25">
      <c r="A81" t="s">
        <v>82</v>
      </c>
      <c r="B81" s="1">
        <v>5734</v>
      </c>
      <c r="C81" s="1">
        <v>940</v>
      </c>
      <c r="D81" s="1">
        <f>SUM(Table001__Page_1[[#This Row],[Active]:[Inactive]])</f>
        <v>6674</v>
      </c>
      <c r="E81" s="2">
        <f>Table001__Page_1[[#This Row],[Inactive]]/Table001__Page_1[[#This Row],[Total Registered Voters]]</f>
        <v>0.14084507042253522</v>
      </c>
    </row>
    <row r="82" spans="1:5" x14ac:dyDescent="0.25">
      <c r="A82" t="s">
        <v>83</v>
      </c>
      <c r="B82" s="1">
        <v>31940</v>
      </c>
      <c r="C82" s="1">
        <v>7934</v>
      </c>
      <c r="D82" s="1">
        <f>SUM(Table001__Page_1[[#This Row],[Active]:[Inactive]])</f>
        <v>39874</v>
      </c>
      <c r="E82" s="2">
        <f>Table001__Page_1[[#This Row],[Inactive]]/Table001__Page_1[[#This Row],[Total Registered Voters]]</f>
        <v>0.19897677684706827</v>
      </c>
    </row>
    <row r="83" spans="1:5" x14ac:dyDescent="0.25">
      <c r="A83" t="s">
        <v>84</v>
      </c>
      <c r="B83" s="1">
        <v>3473</v>
      </c>
      <c r="C83" s="1">
        <v>114</v>
      </c>
      <c r="D83" s="1">
        <f>SUM(Table001__Page_1[[#This Row],[Active]:[Inactive]])</f>
        <v>3587</v>
      </c>
      <c r="E83" s="2">
        <f>Table001__Page_1[[#This Row],[Inactive]]/Table001__Page_1[[#This Row],[Total Registered Voters]]</f>
        <v>3.1781432952327854E-2</v>
      </c>
    </row>
    <row r="84" spans="1:5" x14ac:dyDescent="0.25">
      <c r="A84" t="s">
        <v>85</v>
      </c>
      <c r="B84" s="1">
        <v>1998</v>
      </c>
      <c r="C84" s="1">
        <v>173</v>
      </c>
      <c r="D84" s="1">
        <f>SUM(Table001__Page_1[[#This Row],[Active]:[Inactive]])</f>
        <v>2171</v>
      </c>
      <c r="E84" s="2">
        <f>Table001__Page_1[[#This Row],[Inactive]]/Table001__Page_1[[#This Row],[Total Registered Voters]]</f>
        <v>7.9686780285582681E-2</v>
      </c>
    </row>
    <row r="85" spans="1:5" x14ac:dyDescent="0.25">
      <c r="A85" t="s">
        <v>86</v>
      </c>
      <c r="B85" s="1">
        <v>4023</v>
      </c>
      <c r="C85" s="1">
        <v>579</v>
      </c>
      <c r="D85" s="1">
        <f>SUM(Table001__Page_1[[#This Row],[Active]:[Inactive]])</f>
        <v>4602</v>
      </c>
      <c r="E85" s="2">
        <f>Table001__Page_1[[#This Row],[Inactive]]/Table001__Page_1[[#This Row],[Total Registered Voters]]</f>
        <v>0.12581486310299869</v>
      </c>
    </row>
    <row r="86" spans="1:5" x14ac:dyDescent="0.25">
      <c r="A86" t="s">
        <v>87</v>
      </c>
      <c r="B86" s="1">
        <v>32499</v>
      </c>
      <c r="C86" s="1">
        <v>5227</v>
      </c>
      <c r="D86" s="1">
        <f>SUM(Table001__Page_1[[#This Row],[Active]:[Inactive]])</f>
        <v>37726</v>
      </c>
      <c r="E86" s="2">
        <f>Table001__Page_1[[#This Row],[Inactive]]/Table001__Page_1[[#This Row],[Total Registered Voters]]</f>
        <v>0.13855166198377777</v>
      </c>
    </row>
    <row r="87" spans="1:5" x14ac:dyDescent="0.25">
      <c r="A87" t="s">
        <v>88</v>
      </c>
      <c r="B87" s="1">
        <v>3232</v>
      </c>
      <c r="C87" s="1">
        <v>258</v>
      </c>
      <c r="D87" s="1">
        <f>SUM(Table001__Page_1[[#This Row],[Active]:[Inactive]])</f>
        <v>3490</v>
      </c>
      <c r="E87" s="2">
        <f>Table001__Page_1[[#This Row],[Inactive]]/Table001__Page_1[[#This Row],[Total Registered Voters]]</f>
        <v>7.3925501432664756E-2</v>
      </c>
    </row>
    <row r="88" spans="1:5" x14ac:dyDescent="0.25">
      <c r="A88" t="s">
        <v>89</v>
      </c>
      <c r="B88" s="1">
        <v>311048</v>
      </c>
      <c r="C88" s="1">
        <v>34765</v>
      </c>
      <c r="D88" s="1">
        <f>SUM(Table001__Page_1[[#This Row],[Active]:[Inactive]])</f>
        <v>345813</v>
      </c>
      <c r="E88" s="2">
        <f>Table001__Page_1[[#This Row],[Inactive]]/Table001__Page_1[[#This Row],[Total Registered Voters]]</f>
        <v>0.1005312119555945</v>
      </c>
    </row>
    <row r="89" spans="1:5" x14ac:dyDescent="0.25">
      <c r="A89" t="s">
        <v>90</v>
      </c>
      <c r="B89" s="1">
        <v>7528</v>
      </c>
      <c r="C89" s="1">
        <v>3768</v>
      </c>
      <c r="D89" s="1">
        <f>SUM(Table001__Page_1[[#This Row],[Active]:[Inactive]])</f>
        <v>11296</v>
      </c>
      <c r="E89" s="2">
        <f>Table001__Page_1[[#This Row],[Inactive]]/Table001__Page_1[[#This Row],[Total Registered Voters]]</f>
        <v>0.33356940509915012</v>
      </c>
    </row>
    <row r="90" spans="1:5" x14ac:dyDescent="0.25">
      <c r="A90" t="s">
        <v>91</v>
      </c>
      <c r="B90" s="1">
        <v>102112</v>
      </c>
      <c r="C90" s="1">
        <v>14407</v>
      </c>
      <c r="D90" s="1">
        <f>SUM(Table001__Page_1[[#This Row],[Active]:[Inactive]])</f>
        <v>116519</v>
      </c>
      <c r="E90" s="2">
        <f>Table001__Page_1[[#This Row],[Inactive]]/Table001__Page_1[[#This Row],[Total Registered Voters]]</f>
        <v>0.12364507076099177</v>
      </c>
    </row>
    <row r="91" spans="1:5" x14ac:dyDescent="0.25">
      <c r="A91" t="s">
        <v>92</v>
      </c>
      <c r="B91" s="1">
        <v>1807</v>
      </c>
      <c r="C91" s="1">
        <v>41</v>
      </c>
      <c r="D91" s="1">
        <f>SUM(Table001__Page_1[[#This Row],[Active]:[Inactive]])</f>
        <v>1848</v>
      </c>
      <c r="E91" s="2">
        <f>Table001__Page_1[[#This Row],[Inactive]]/Table001__Page_1[[#This Row],[Total Registered Voters]]</f>
        <v>2.2186147186147188E-2</v>
      </c>
    </row>
    <row r="92" spans="1:5" x14ac:dyDescent="0.25">
      <c r="A92" t="s">
        <v>93</v>
      </c>
      <c r="B92" s="1">
        <v>3533</v>
      </c>
      <c r="C92" s="1">
        <v>129</v>
      </c>
      <c r="D92" s="1">
        <f>SUM(Table001__Page_1[[#This Row],[Active]:[Inactive]])</f>
        <v>3662</v>
      </c>
      <c r="E92" s="2">
        <f>Table001__Page_1[[#This Row],[Inactive]]/Table001__Page_1[[#This Row],[Total Registered Voters]]</f>
        <v>3.5226652102676136E-2</v>
      </c>
    </row>
    <row r="93" spans="1:5" x14ac:dyDescent="0.25">
      <c r="A93" t="s">
        <v>94</v>
      </c>
      <c r="B93" s="1">
        <v>2673</v>
      </c>
      <c r="C93" s="1">
        <v>175</v>
      </c>
      <c r="D93" s="1">
        <f>SUM(Table001__Page_1[[#This Row],[Active]:[Inactive]])</f>
        <v>2848</v>
      </c>
      <c r="E93" s="2">
        <f>Table001__Page_1[[#This Row],[Inactive]]/Table001__Page_1[[#This Row],[Total Registered Voters]]</f>
        <v>6.1446629213483143E-2</v>
      </c>
    </row>
    <row r="94" spans="1:5" x14ac:dyDescent="0.25">
      <c r="A94" t="s">
        <v>95</v>
      </c>
      <c r="B94" s="1">
        <v>2560</v>
      </c>
      <c r="C94" s="1">
        <v>97</v>
      </c>
      <c r="D94" s="1">
        <f>SUM(Table001__Page_1[[#This Row],[Active]:[Inactive]])</f>
        <v>2657</v>
      </c>
      <c r="E94" s="2">
        <f>Table001__Page_1[[#This Row],[Inactive]]/Table001__Page_1[[#This Row],[Total Registered Voters]]</f>
        <v>3.6507339104252919E-2</v>
      </c>
    </row>
    <row r="95" spans="1:5" x14ac:dyDescent="0.25">
      <c r="A95" t="s">
        <v>96</v>
      </c>
      <c r="B95" s="1">
        <v>1015</v>
      </c>
      <c r="C95" s="1">
        <v>9</v>
      </c>
      <c r="D95" s="1">
        <f>SUM(Table001__Page_1[[#This Row],[Active]:[Inactive]])</f>
        <v>1024</v>
      </c>
      <c r="E95" s="2">
        <f>Table001__Page_1[[#This Row],[Inactive]]/Table001__Page_1[[#This Row],[Total Registered Voters]]</f>
        <v>8.7890625E-3</v>
      </c>
    </row>
    <row r="96" spans="1:5" x14ac:dyDescent="0.25">
      <c r="A96" t="s">
        <v>97</v>
      </c>
      <c r="B96" s="1">
        <v>2720</v>
      </c>
      <c r="C96" s="1">
        <v>619</v>
      </c>
      <c r="D96" s="1">
        <f>SUM(Table001__Page_1[[#This Row],[Active]:[Inactive]])</f>
        <v>3339</v>
      </c>
      <c r="E96" s="2">
        <f>Table001__Page_1[[#This Row],[Inactive]]/Table001__Page_1[[#This Row],[Total Registered Voters]]</f>
        <v>0.18538484576220426</v>
      </c>
    </row>
    <row r="97" spans="1:5" x14ac:dyDescent="0.25">
      <c r="A97" t="s">
        <v>98</v>
      </c>
      <c r="B97" s="1">
        <v>14331</v>
      </c>
      <c r="C97" s="1">
        <v>1239</v>
      </c>
      <c r="D97" s="1">
        <f>SUM(Table001__Page_1[[#This Row],[Active]:[Inactive]])</f>
        <v>15570</v>
      </c>
      <c r="E97" s="2">
        <f>Table001__Page_1[[#This Row],[Inactive]]/Table001__Page_1[[#This Row],[Total Registered Voters]]</f>
        <v>7.9576107899807319E-2</v>
      </c>
    </row>
    <row r="98" spans="1:5" x14ac:dyDescent="0.25">
      <c r="A98" t="s">
        <v>99</v>
      </c>
      <c r="B98" s="1">
        <v>4517</v>
      </c>
      <c r="C98" s="1">
        <v>948</v>
      </c>
      <c r="D98" s="1">
        <f>SUM(Table001__Page_1[[#This Row],[Active]:[Inactive]])</f>
        <v>5465</v>
      </c>
      <c r="E98" s="2">
        <f>Table001__Page_1[[#This Row],[Inactive]]/Table001__Page_1[[#This Row],[Total Registered Voters]]</f>
        <v>0.17346752058554438</v>
      </c>
    </row>
    <row r="99" spans="1:5" x14ac:dyDescent="0.25">
      <c r="A99" t="s">
        <v>100</v>
      </c>
      <c r="B99" s="1">
        <v>1813</v>
      </c>
      <c r="C99" s="1">
        <v>238</v>
      </c>
      <c r="D99" s="1">
        <f>SUM(Table001__Page_1[[#This Row],[Active]:[Inactive]])</f>
        <v>2051</v>
      </c>
      <c r="E99" s="2">
        <f>Table001__Page_1[[#This Row],[Inactive]]/Table001__Page_1[[#This Row],[Total Registered Voters]]</f>
        <v>0.11604095563139932</v>
      </c>
    </row>
    <row r="100" spans="1:5" x14ac:dyDescent="0.25">
      <c r="A100" t="s">
        <v>101</v>
      </c>
      <c r="B100" s="1">
        <v>5055</v>
      </c>
      <c r="C100" s="1">
        <v>292</v>
      </c>
      <c r="D100" s="1">
        <f>SUM(Table001__Page_1[[#This Row],[Active]:[Inactive]])</f>
        <v>5347</v>
      </c>
      <c r="E100" s="2">
        <f>Table001__Page_1[[#This Row],[Inactive]]/Table001__Page_1[[#This Row],[Total Registered Voters]]</f>
        <v>5.4610061716850573E-2</v>
      </c>
    </row>
    <row r="101" spans="1:5" x14ac:dyDescent="0.25">
      <c r="A101" t="s">
        <v>102</v>
      </c>
      <c r="B101" s="1">
        <v>1115</v>
      </c>
      <c r="C101" s="1">
        <v>47</v>
      </c>
      <c r="D101" s="1">
        <f>SUM(Table001__Page_1[[#This Row],[Active]:[Inactive]])</f>
        <v>1162</v>
      </c>
      <c r="E101" s="2">
        <f>Table001__Page_1[[#This Row],[Inactive]]/Table001__Page_1[[#This Row],[Total Registered Voters]]</f>
        <v>4.0447504302925992E-2</v>
      </c>
    </row>
    <row r="102" spans="1:5" x14ac:dyDescent="0.25">
      <c r="A102" t="s">
        <v>103</v>
      </c>
      <c r="B102" s="1">
        <v>3135</v>
      </c>
      <c r="C102" s="1">
        <v>472</v>
      </c>
      <c r="D102" s="1">
        <f>SUM(Table001__Page_1[[#This Row],[Active]:[Inactive]])</f>
        <v>3607</v>
      </c>
      <c r="E102" s="2">
        <f>Table001__Page_1[[#This Row],[Inactive]]/Table001__Page_1[[#This Row],[Total Registered Voters]]</f>
        <v>0.13085666759079567</v>
      </c>
    </row>
    <row r="103" spans="1:5" x14ac:dyDescent="0.25">
      <c r="A103" t="s">
        <v>104</v>
      </c>
      <c r="B103" s="1">
        <v>1227</v>
      </c>
      <c r="C103" s="1">
        <v>20</v>
      </c>
      <c r="D103" s="1">
        <f>SUM(Table001__Page_1[[#This Row],[Active]:[Inactive]])</f>
        <v>1247</v>
      </c>
      <c r="E103" s="2">
        <f>Table001__Page_1[[#This Row],[Inactive]]/Table001__Page_1[[#This Row],[Total Registered Voters]]</f>
        <v>1.6038492381716118E-2</v>
      </c>
    </row>
    <row r="104" spans="1:5" x14ac:dyDescent="0.25">
      <c r="A104" t="s">
        <v>105</v>
      </c>
      <c r="B104" s="1">
        <v>5066</v>
      </c>
      <c r="C104" s="1">
        <v>7</v>
      </c>
      <c r="D104" s="1">
        <f>SUM(Table001__Page_1[[#This Row],[Active]:[Inactive]])</f>
        <v>5073</v>
      </c>
      <c r="E104" s="2">
        <f>Table001__Page_1[[#This Row],[Inactive]]/Table001__Page_1[[#This Row],[Total Registered Voters]]</f>
        <v>1.3798541297062883E-3</v>
      </c>
    </row>
    <row r="105" spans="1:5" x14ac:dyDescent="0.25">
      <c r="A105" t="s">
        <v>106</v>
      </c>
      <c r="B105" s="1">
        <v>2075</v>
      </c>
      <c r="C105" s="1">
        <v>180</v>
      </c>
      <c r="D105" s="1">
        <f>SUM(Table001__Page_1[[#This Row],[Active]:[Inactive]])</f>
        <v>2255</v>
      </c>
      <c r="E105" s="2">
        <f>Table001__Page_1[[#This Row],[Inactive]]/Table001__Page_1[[#This Row],[Total Registered Voters]]</f>
        <v>7.9822616407982258E-2</v>
      </c>
    </row>
    <row r="106" spans="1:5" x14ac:dyDescent="0.25">
      <c r="A106" t="s">
        <v>107</v>
      </c>
      <c r="B106" s="1">
        <v>72024</v>
      </c>
      <c r="C106" s="1">
        <v>20896</v>
      </c>
      <c r="D106" s="1">
        <f>SUM(Table001__Page_1[[#This Row],[Active]:[Inactive]])</f>
        <v>92920</v>
      </c>
      <c r="E106" s="2">
        <f>Table001__Page_1[[#This Row],[Inactive]]/Table001__Page_1[[#This Row],[Total Registered Voters]]</f>
        <v>0.22488161859664227</v>
      </c>
    </row>
    <row r="107" spans="1:5" x14ac:dyDescent="0.25">
      <c r="A107" t="s">
        <v>108</v>
      </c>
      <c r="B107" s="1">
        <v>1748302</v>
      </c>
      <c r="C107" s="1">
        <v>260048</v>
      </c>
      <c r="D107" s="1">
        <f>SUM(Table001__Page_1[[#This Row],[Active]:[Inactive]])</f>
        <v>2008350</v>
      </c>
      <c r="E107" s="2">
        <f>Table001__Page_1[[#This Row],[Inactive]]/Table001__Page_1[[#This Row],[Total Registered Voters]]</f>
        <v>0.12948340677670725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8 F A A B Q S w M E F A A C A A g A H H C D X B I u 8 v e k A A A A 9 g A A A B I A H A B D b 2 5 m a W c v U G F j a 2 F n Z S 5 4 b W w g o h g A K K A U A A A A A A A A A A A A A A A A A A A A A A A A A A A A h Y 8 x D o I w G I W v Q r r T l h I T Q n 7 K 4 C q J C d G 4 N q V C I x R D i + V u D h 7 J K 4 h R 1 M 3 x f e 8 b 3 r t f b 5 B P X R t c 1 G B 1 b z I U Y Y o C Z W R f a V N n a H T H M E E 5 h 6 2 Q J 1 G r Y J a N T S d b Z a h x 7 p w S 4 r 3 H P s b 9 U B N G a U Q O x a a U j e o E + s j 6 v x x q Y 5 0 w U i E O + 9 c Y z n C 0 i n D M E k y B L B A K b b 4 C m / c + 2 x 8 I 6 7 F 1 4 6 C 4 M u G u B L J E I O 8 P / A F Q S w M E F A A C A A g A H H C D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x w g 1 z k B d N J G Q I A A B w O A A A T A B w A R m 9 y b X V s Y X M v U 2 V j d G l v b j E u b S C i G A A o o B Q A A A A A A A A A A A A A A A A A A A A A A A A A A A D t l V 2 P m k A U h u 9 N / A + T 2 R t I K J G P b p s 2 X m z Y b W K a 1 K 3 Y 3 o g X s 3 J 0 S W G G M O N 2 D f G / d x C U D 2 G T t t 6 Y w I 3 k P T P D + x 5 4 j h x W I m A U u f m v 8 X k 4 G A 7 4 M 0 n A R z d 4 T p 5 C G I 0 M p D y S D S B D x W i M Q h D D A Z K X y 7 b J C q T y 6 K / 1 w 1 K u f A l C 0 B 1 G B V D B F e x 8 8 n 5 w S L j n P B P q h 5 D o 0 z D i A o j v T S n c J 8 E L o H f I F U Q A Y m v 0 l V B O u I a m k 7 n r T S i R n u S C n z P 0 8 L q C k H v m y L z 1 b N 3 S s x s 9 9 t d Y 1 d B i E s U h R P K B J I s w x o Z u 4 a W q 5 S Z P E c a F 3 3 Q x 8 c e n Z H i 5 X 9 w T Q Z b F 8 h u c O d 3 I 9 P N d D F n c w 0 p 9 n k h r a 5 Z E D g u 3 E c 2 K X D k e o q U p z n U D a 0 j I G h L w K v Y a O u p m h 2 5 1 6 H a H / r 5 D v + 3 Q P 3 T o H 2 v 6 X j 2 l n w E l k U y f L + N l A / J C I S u N N t U b I G + 3 V O x w I z + + O 7 x O 3 I i P H U L l y w U f N / L j 4 w e A G w 3 A 3 5 h A D 2 G w C a Q x X H c f s Z d 2 9 1 m h d N + M q a X 1 Q w 8 h j o 2 t 9 L L S v o r v c w N z F q M Z + 1 1 x 4 P 4 K Y u X c o W a W m + / i G K g v i 9 + 3 k O z K r Q 6 L n g I K S t p y v l Z S a h a U m m p V t Q r V q q l 2 o d q q d D 8 c B L T D Q + s 4 q D z o W s e B 2 T 4 O z E u M A 7 M f B / 8 4 D h r U X w j s 6 q g p Z 8 j b e P 8 n 0 l W i z v a 3 M l X B 9 F q Z s t q Z s i 7 B l N U z 1 T P 1 t 0 x V / u S u l S m 7 n S n 7 E k z Z P V M 9 U 2 8 x 9 Q d Q S w E C L Q A U A A I A C A A c c I N c E i 7 y 9 6 Q A A A D 2 A A A A E g A A A A A A A A A A A A A A A A A A A A A A Q 2 9 u Z m l n L 1 B h Y 2 t h Z 2 U u e G 1 s U E s B A i 0 A F A A C A A g A H H C D X A / K 6 a u k A A A A 6 Q A A A B M A A A A A A A A A A A A A A A A A 8 A A A A F t D b 2 5 0 Z W 5 0 X 1 R 5 c G V z X S 5 4 b W x Q S w E C L Q A U A A I A C A A c c I N c 5 A X T S R k C A A A c D g A A E w A A A A A A A A A A A A A A A A D h A Q A A R m 9 y b X V s Y X M v U 2 V j d G l v b j E u b V B L B Q Y A A A A A A w A D A M I A A A B H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L A A A A A A A A L k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M W U 3 M z E x M y 0 5 M z E w L T Q 3 Z j c t O T I 4 M y 0 1 Z D A 2 Y T B l Z T U x Y m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R h Y m x l M D A x X 1 9 Q Y W d l X z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A z V D E 5 O j A w O j Q 1 L j Y 5 M j A 1 N D J a I i A v P j x F b n R y e S B U e X B l P S J G a W x s Q 2 9 s d W 1 u V H l w Z X M i I F Z h b H V l P S J z Q m d Z R y I g L z 4 8 R W 5 0 c n k g V H l w Z T 0 i R m l s b E N v b H V t b k 5 h b W V z I i B W Y W x 1 Z T 0 i c 1 s m c X V v d D t D b 3 V u d H k m c X V v d D s s J n F 1 b 3 Q 7 Q W N 0 a X Z l J n F 1 b 3 Q 7 L C Z x d W 9 0 O 0 l u Y W N 0 a X Z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v Q X V 0 b 1 J l b W 9 2 Z W R D b 2 x 1 b W 5 z M S 5 7 Q 2 9 1 b n R 5 L D B 9 J n F 1 b 3 Q 7 L C Z x d W 9 0 O 1 N l Y 3 R p b 2 4 x L 1 R h Y m x l M D A x I C h Q Y W d l I D E p L 0 F 1 d G 9 S Z W 1 v d m V k Q 2 9 s d W 1 u c z E u e 0 F j d G l 2 Z S w x f S Z x d W 9 0 O y w m c X V v d D t T Z W N 0 a W 9 u M S 9 U Y W J s Z T A w M S A o U G F n Z S A x K S 9 B d X R v U m V t b 3 Z l Z E N v b H V t b n M x L n t J b m F j d G l 2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D b 3 V u d H k s M H 0 m c X V v d D s s J n F 1 b 3 Q 7 U 2 V j d G l v b j E v V G F i b G U w M D E g K F B h Z 2 U g M S k v Q X V 0 b 1 J l b W 9 2 Z W R D b 2 x 1 b W 5 z M S 5 7 Q W N 0 a X Z l L D F 9 J n F 1 b 3 Q 7 L C Z x d W 9 0 O 1 N l Y 3 R p b 2 4 x L 1 R h Y m x l M D A x I C h Q Y W d l I D E p L 0 F 1 d G 9 S Z W 1 v d m V k Q 2 9 s d W 1 u c z E u e 0 l u Y W N 0 a X Z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z F i M D d i N D g t M 2 U 1 O C 0 0 N T Q 1 L T l h Z T Y t N T F j M D F h O W Q y N W I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C 0 w M 1 Q x O T o w M D o 0 N S 4 3 M j Q w M D E y W i I g L z 4 8 R W 5 0 c n k g V H l w Z T 0 i R m l s b E N v b H V t b l R 5 c G V z I i B W Y W x 1 Z T 0 i c 0 J n W U c i I C 8 + P E V u d H J 5 I F R 5 c G U 9 I k Z p b G x D b 2 x 1 b W 5 O Y W 1 l c y I g V m F s d W U 9 I n N b J n F 1 b 3 Q 7 Q 2 9 1 b n R 5 J n F 1 b 3 Q 7 L C Z x d W 9 0 O 0 F j d G l 2 Z S Z x d W 9 0 O y w m c X V v d D t J b m F j d G l 2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y I C h Q Y W d l I D I p L 0 F 1 d G 9 S Z W 1 v d m V k Q 2 9 s d W 1 u c z E u e 0 N v d W 5 0 e S w w f S Z x d W 9 0 O y w m c X V v d D t T Z W N 0 a W 9 u M S 9 U Y W J s Z T A w M i A o U G F n Z S A y K S 9 B d X R v U m V t b 3 Z l Z E N v b H V t b n M x L n t B Y 3 R p d m U s M X 0 m c X V v d D s s J n F 1 b 3 Q 7 U 2 V j d G l v b j E v V G F i b G U w M D I g K F B h Z 2 U g M i k v Q X V 0 b 1 J l b W 9 2 Z W R D b 2 x 1 b W 5 z M S 5 7 S W 5 h Y 3 R p d m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D I g K F B h Z 2 U g M i k v Q X V 0 b 1 J l b W 9 2 Z W R D b 2 x 1 b W 5 z M S 5 7 Q 2 9 1 b n R 5 L D B 9 J n F 1 b 3 Q 7 L C Z x d W 9 0 O 1 N l Y 3 R p b 2 4 x L 1 R h Y m x l M D A y I C h Q Y W d l I D I p L 0 F 1 d G 9 S Z W 1 v d m V k Q 2 9 s d W 1 u c z E u e 0 F j d G l 2 Z S w x f S Z x d W 9 0 O y w m c X V v d D t T Z W N 0 a W 9 u M S 9 U Y W J s Z T A w M i A o U G F n Z S A y K S 9 B d X R v U m V t b 3 Z l Z E N v b H V t b n M x L n t J b m F j d G l 2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S 9 U Y W J s Z T A w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z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N h M m R j O T B i L T E 1 M j k t N D M 5 Z S 1 h Z j B k L W Y 5 N W Z j O T Q 2 Y W N i N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D N U M T k 6 M D A 6 N D U u N z M 5 O T A 5 M V o i I C 8 + P E V u d H J 5 I F R 5 c G U 9 I k Z p b G x D b 2 x 1 b W 5 U e X B l c y I g V m F s d W U 9 I n N C Z 1 l H I i A v P j x F b n R y e S B U e X B l P S J G a W x s Q 2 9 s d W 1 u T m F t Z X M i I F Z h b H V l P S J z W y Z x d W 9 0 O 0 N v d W 5 0 e S Z x d W 9 0 O y w m c X V v d D t B Y 3 R p d m U m c X V v d D s s J n F 1 b 3 Q 7 S W 5 h Y 3 R p d m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y A o U G F n Z S A z K S 9 B d X R v U m V t b 3 Z l Z E N v b H V t b n M x L n t D b 3 V u d H k s M H 0 m c X V v d D s s J n F 1 b 3 Q 7 U 2 V j d G l v b j E v V G F i b G U w M D M g K F B h Z 2 U g M y k v Q X V 0 b 1 J l b W 9 2 Z W R D b 2 x 1 b W 5 z M S 5 7 Q W N 0 a X Z l L D F 9 J n F 1 b 3 Q 7 L C Z x d W 9 0 O 1 N l Y 3 R p b 2 4 x L 1 R h Y m x l M D A z I C h Q Y W d l I D M p L 0 F 1 d G 9 S Z W 1 v d m V k Q 2 9 s d W 1 u c z E u e 0 l u Y W N 0 a X Z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A z I C h Q Y W d l I D M p L 0 F 1 d G 9 S Z W 1 v d m V k Q 2 9 s d W 1 u c z E u e 0 N v d W 5 0 e S w w f S Z x d W 9 0 O y w m c X V v d D t T Z W N 0 a W 9 u M S 9 U Y W J s Z T A w M y A o U G F n Z S A z K S 9 B d X R v U m V t b 3 Z l Z E N v b H V t b n M x L n t B Y 3 R p d m U s M X 0 m c X V v d D s s J n F 1 b 3 Q 7 U 2 V j d G l v b j E v V G F i b G U w M D M g K F B h Z 2 U g M y k v Q X V 0 b 1 J l b W 9 2 Z W R D b 2 x 1 b W 5 z M S 5 7 S W 5 h Y 3 R p d m U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z J T I w K F B h Z 2 U l M j A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y k v V G F i b G U w M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N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N G V h Z T N l Z C 0 5 Y 2 I w L T Q 3 M G Q t Y j A 3 Z S 1 j N T g 3 M j A 4 Y z V h Z T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A z V D E 5 O j A w O j Q 1 L j c 3 M T U 3 M z R a I i A v P j x F b n R y e S B U e X B l P S J G a W x s Q 2 9 s d W 1 u V H l w Z X M i I F Z h b H V l P S J z Q m d Z R y I g L z 4 8 R W 5 0 c n k g V H l w Z T 0 i R m l s b E N v b H V t b k 5 h b W V z I i B W Y W x 1 Z T 0 i c 1 s m c X V v d D t D b 3 V u d H k m c X V v d D s s J n F 1 b 3 Q 7 Q W N 0 a X Z l J n F 1 b 3 Q 7 L C Z x d W 9 0 O 0 l u Y W N 0 a X Z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Q g K F B h Z 2 U g N C k v Q X V 0 b 1 J l b W 9 2 Z W R D b 2 x 1 b W 5 z M S 5 7 Q 2 9 1 b n R 5 L D B 9 J n F 1 b 3 Q 7 L C Z x d W 9 0 O 1 N l Y 3 R p b 2 4 x L 1 R h Y m x l M D A 0 I C h Q Y W d l I D Q p L 0 F 1 d G 9 S Z W 1 v d m V k Q 2 9 s d W 1 u c z E u e 0 F j d G l 2 Z S w x f S Z x d W 9 0 O y w m c X V v d D t T Z W N 0 a W 9 u M S 9 U Y W J s Z T A w N C A o U G F n Z S A 0 K S 9 B d X R v U m V t b 3 Z l Z E N v b H V t b n M x L n t J b m F j d G l 2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N C A o U G F n Z S A 0 K S 9 B d X R v U m V t b 3 Z l Z E N v b H V t b n M x L n t D b 3 V u d H k s M H 0 m c X V v d D s s J n F 1 b 3 Q 7 U 2 V j d G l v b j E v V G F i b G U w M D Q g K F B h Z 2 U g N C k v Q X V 0 b 1 J l b W 9 2 Z W R D b 2 x 1 b W 5 z M S 5 7 Q W N 0 a X Z l L D F 9 J n F 1 b 3 Q 7 L C Z x d W 9 0 O 1 N l Y 3 R p b 2 4 x L 1 R h Y m x l M D A 0 I C h Q Y W d l I D Q p L 0 F 1 d G 9 S Z W 1 v d m V k Q 2 9 s d W 1 u c z E u e 0 l u Y W N 0 a X Z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C U y M C h Q Y W d l J T I w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Q p L 1 R h Y m x l M D A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M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M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Q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Q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0 F w c G V u Z G V k J T I w U X V l c n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o V d T Z B S O C k e H D + V q B d R g S g A A A A A C A A A A A A A Q Z g A A A A E A A C A A A A C Z f L t G v 0 6 R 0 o o h N U i s e H H o i y 2 F U W g m e u w m J 8 I P J Y 0 4 j w A A A A A O g A A A A A I A A C A A A A C z T 2 L T 3 6 m n q 8 5 F d I L 6 U + Y 8 A d 3 X J M P U w N Z 9 h y 9 H j 8 l c e 1 A A A A D X z i 0 l Q z t Y U C E q B v T J y F Q 7 + n 8 + 9 g R E n / f N U Y f 7 + t H K 2 R 9 S S I t i l 7 c 3 4 e L k + 3 w g g R Y X I o 1 6 U n l 3 i G 7 T Z q X A g 7 U f x 3 3 v c C 8 7 K 5 g 4 F t r g i E s 8 x E A A A A C g t J E 4 u F G 0 a P R 5 4 6 n D T a 5 D l / f + i E V X n X l T 0 n m g d E a + H i u 7 z b G + x l G H s t x 4 h J 4 6 G 1 F 2 W w r N Z y 9 S l T w j u t X R g L v z < / D a t a M a s h u p > 
</file>

<file path=customXml/itemProps1.xml><?xml version="1.0" encoding="utf-8"?>
<ds:datastoreItem xmlns:ds="http://schemas.openxmlformats.org/officeDocument/2006/customXml" ds:itemID="{68957915-DFB8-401A-A0C1-DF1D077A60A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Inactive VR by County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Chandler Olmstead [SOS]</dc:creator>
  <cp:lastModifiedBy>Chandler Olmstead [SOS]</cp:lastModifiedBy>
  <dcterms:created xsi:type="dcterms:W3CDTF">2026-04-03T18:56:01Z</dcterms:created>
  <dcterms:modified xsi:type="dcterms:W3CDTF">2026-04-06T13:42:25Z</dcterms:modified>
</cp:coreProperties>
</file>